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Razmjena podataka za sve\Spiskovi korisnika  FM poljoprivrede\Gorivo po kantonima i opcinama KANTONALNO\"/>
    </mc:Choice>
  </mc:AlternateContent>
  <bookViews>
    <workbookView xWindow="0" yWindow="0" windowWidth="24000" windowHeight="9735"/>
  </bookViews>
  <sheets>
    <sheet name="Sheet1" sheetId="2" r:id="rId1"/>
    <sheet name="Sheet2" sheetId="3" r:id="rId2"/>
  </sheets>
  <definedNames>
    <definedName name="_xlnm._FilterDatabase" localSheetId="0" hidden="1">Sheet1!$A$2:$M$69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7" i="2" l="1"/>
  <c r="K66" i="2"/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70" i="2" l="1"/>
</calcChain>
</file>

<file path=xl/sharedStrings.xml><?xml version="1.0" encoding="utf-8"?>
<sst xmlns="http://schemas.openxmlformats.org/spreadsheetml/2006/main" count="324" uniqueCount="185">
  <si>
    <t>ID</t>
  </si>
  <si>
    <t>BK</t>
  </si>
  <si>
    <t>BPG</t>
  </si>
  <si>
    <t>JIB-ID/ JMBG</t>
  </si>
  <si>
    <t>Naziv klijenta</t>
  </si>
  <si>
    <t>Kanton</t>
  </si>
  <si>
    <t>Količina goriva (litara)</t>
  </si>
  <si>
    <t>potpis</t>
  </si>
  <si>
    <t>broj LK</t>
  </si>
  <si>
    <t/>
  </si>
  <si>
    <t>prijavljena površina u RPG u 2022  (ha)</t>
  </si>
  <si>
    <t>poticana površina  u 2021 godini</t>
  </si>
  <si>
    <t>Obračun podrške u gorivu za proljetnu sjetvu za poljoprivrednike u FBiH</t>
  </si>
  <si>
    <t>Općina</t>
  </si>
  <si>
    <t>1103983117454</t>
  </si>
  <si>
    <t>Mehić Almira</t>
  </si>
  <si>
    <t>1709972116079</t>
  </si>
  <si>
    <t>200141261</t>
  </si>
  <si>
    <t>Hadžić Razim</t>
  </si>
  <si>
    <t>2012957111055</t>
  </si>
  <si>
    <t>200350065</t>
  </si>
  <si>
    <t>Mehić Nurfet</t>
  </si>
  <si>
    <t>2309975111073</t>
  </si>
  <si>
    <t>200604288</t>
  </si>
  <si>
    <t>Mehić Irfet</t>
  </si>
  <si>
    <t>3105978111065</t>
  </si>
  <si>
    <t>200528344</t>
  </si>
  <si>
    <t>Smlatić Šefika</t>
  </si>
  <si>
    <t>0209980117479</t>
  </si>
  <si>
    <t>200889193</t>
  </si>
  <si>
    <t>Šabić Nazif</t>
  </si>
  <si>
    <t>0701962111058</t>
  </si>
  <si>
    <t>200872525</t>
  </si>
  <si>
    <t>Salkić Hajrudin</t>
  </si>
  <si>
    <t>0810980111050</t>
  </si>
  <si>
    <t>200346467</t>
  </si>
  <si>
    <t>Pajalić Ekrem</t>
  </si>
  <si>
    <t>0905981111055</t>
  </si>
  <si>
    <t>200219473</t>
  </si>
  <si>
    <t>Hadžić Ibrahim</t>
  </si>
  <si>
    <t>1504971111056</t>
  </si>
  <si>
    <t>200577256</t>
  </si>
  <si>
    <t>Dervić Huse</t>
  </si>
  <si>
    <t>1509966111066</t>
  </si>
  <si>
    <t>200755138</t>
  </si>
  <si>
    <t>Subašić Munib</t>
  </si>
  <si>
    <t>1607964111052</t>
  </si>
  <si>
    <t>200383524</t>
  </si>
  <si>
    <t>Subašić Adila</t>
  </si>
  <si>
    <t>1811993116086</t>
  </si>
  <si>
    <t>200704509</t>
  </si>
  <si>
    <t>Smlatić Hasib</t>
  </si>
  <si>
    <t>1906982111059</t>
  </si>
  <si>
    <t>200304250</t>
  </si>
  <si>
    <t>Suljić Esad</t>
  </si>
  <si>
    <t>2009962111054</t>
  </si>
  <si>
    <t>200533585</t>
  </si>
  <si>
    <t>Pajalić Samir</t>
  </si>
  <si>
    <t>2509983111073</t>
  </si>
  <si>
    <t>200123433</t>
  </si>
  <si>
    <t>Ljubijankić Esmir</t>
  </si>
  <si>
    <t>2709982111060</t>
  </si>
  <si>
    <t>200384067</t>
  </si>
  <si>
    <t>Baltić Ahmet</t>
  </si>
  <si>
    <t>2903972111055</t>
  </si>
  <si>
    <t>200235029</t>
  </si>
  <si>
    <t>Duraković Nijaz</t>
  </si>
  <si>
    <t>0101968111184</t>
  </si>
  <si>
    <t>200681614</t>
  </si>
  <si>
    <t>Topalović Razim</t>
  </si>
  <si>
    <t>2303964111073</t>
  </si>
  <si>
    <t>200629779</t>
  </si>
  <si>
    <t>Ćehić Haseda</t>
  </si>
  <si>
    <t>0803986116104</t>
  </si>
  <si>
    <t>200854063</t>
  </si>
  <si>
    <t>Ćatić Rasima</t>
  </si>
  <si>
    <t>1204982115009</t>
  </si>
  <si>
    <t>200844130</t>
  </si>
  <si>
    <t>Ćehić Arif</t>
  </si>
  <si>
    <t>1612993110026</t>
  </si>
  <si>
    <t>200874226</t>
  </si>
  <si>
    <t>Mrkaljević Osman</t>
  </si>
  <si>
    <t>2007974111065</t>
  </si>
  <si>
    <t>200709624</t>
  </si>
  <si>
    <t>Kadić Habil</t>
  </si>
  <si>
    <t>0502955111058</t>
  </si>
  <si>
    <t>200933605</t>
  </si>
  <si>
    <t>Jezerkić Eniz</t>
  </si>
  <si>
    <t>1010972111073</t>
  </si>
  <si>
    <t>200933036</t>
  </si>
  <si>
    <t>Šabić Šaban</t>
  </si>
  <si>
    <t>1802980111051</t>
  </si>
  <si>
    <t>200931882</t>
  </si>
  <si>
    <t>Kadić Amela</t>
  </si>
  <si>
    <t>3011992117454</t>
  </si>
  <si>
    <t>200933540</t>
  </si>
  <si>
    <t>Ćehajić Elvisa</t>
  </si>
  <si>
    <t>2301979116060</t>
  </si>
  <si>
    <t>200072731</t>
  </si>
  <si>
    <t>USK</t>
  </si>
  <si>
    <t>Muzaferović Emina</t>
  </si>
  <si>
    <t>1309981116059</t>
  </si>
  <si>
    <t>200426266</t>
  </si>
  <si>
    <t xml:space="preserve">Ramić Senija </t>
  </si>
  <si>
    <t>2006959116054</t>
  </si>
  <si>
    <t>Bosanska Krupa</t>
  </si>
  <si>
    <t>0,2</t>
  </si>
  <si>
    <t>0,1</t>
  </si>
  <si>
    <t>Sedić Amar</t>
  </si>
  <si>
    <t>1411984111057</t>
  </si>
  <si>
    <t>0,5</t>
  </si>
  <si>
    <t>Kruezi Mirsada</t>
  </si>
  <si>
    <t>Mustedanagić Esad</t>
  </si>
  <si>
    <t>2608961111051</t>
  </si>
  <si>
    <t>Dizdarević Fehim</t>
  </si>
  <si>
    <t>0211967111075</t>
  </si>
  <si>
    <t>Mesić Said</t>
  </si>
  <si>
    <t>1209953111055</t>
  </si>
  <si>
    <t>Mehić Hamdija</t>
  </si>
  <si>
    <t>0209963111068</t>
  </si>
  <si>
    <t>Omerćehajić Ajša</t>
  </si>
  <si>
    <t>1001973116061</t>
  </si>
  <si>
    <t>Mehić Senad</t>
  </si>
  <si>
    <t>1002970111057</t>
  </si>
  <si>
    <t>0301971111054</t>
  </si>
  <si>
    <t>Mehić Safet</t>
  </si>
  <si>
    <t>1011974111050</t>
  </si>
  <si>
    <t>HADŽIPAŠIĆ HAJRUDIN</t>
  </si>
  <si>
    <t> 2804955111078</t>
  </si>
  <si>
    <t>ŠERTOVIĆ MERSIHAD</t>
  </si>
  <si>
    <t> 1407972111062</t>
  </si>
  <si>
    <t>ŠABIĆ SAMIR</t>
  </si>
  <si>
    <t> 2911972111058</t>
  </si>
  <si>
    <t>REDŽIĆ SMAIL</t>
  </si>
  <si>
    <t> 1110965111062</t>
  </si>
  <si>
    <t>MUŠIĆ AZEM</t>
  </si>
  <si>
    <t> 1310976111055</t>
  </si>
  <si>
    <t>MEHIĆ ALMIRA</t>
  </si>
  <si>
    <t> 1709972116079</t>
  </si>
  <si>
    <t>JEZERKIĆ MUSTAFA</t>
  </si>
  <si>
    <t> 2303971111054</t>
  </si>
  <si>
    <t>DEDIĆ HUSE</t>
  </si>
  <si>
    <t> 0303962111087</t>
  </si>
  <si>
    <t>HUSKIĆ SUVADA</t>
  </si>
  <si>
    <t> 0807973166949</t>
  </si>
  <si>
    <t>OMERĆEHAJIĆ AJŠA</t>
  </si>
  <si>
    <t> 1001973116061</t>
  </si>
  <si>
    <t>HARČEVIĆ SUADA</t>
  </si>
  <si>
    <t> 2805974116052</t>
  </si>
  <si>
    <t>IČANOVIĆ IRFO</t>
  </si>
  <si>
    <t> 0202953111057</t>
  </si>
  <si>
    <t>ČAUŠEVIĆ NERMINA</t>
  </si>
  <si>
    <t> 2209975116062</t>
  </si>
  <si>
    <t>DOO VRTNI CENTAR FLORA-F</t>
  </si>
  <si>
    <t> 4263783540008</t>
  </si>
  <si>
    <t> 1203974111065</t>
  </si>
  <si>
    <t>DOMAĆA RADINOST E.Z.T</t>
  </si>
  <si>
    <t>4364102480003</t>
  </si>
  <si>
    <t>200696972</t>
  </si>
  <si>
    <t>SEMKA CRNKIĆ</t>
  </si>
  <si>
    <t>0211972116050</t>
  </si>
  <si>
    <t>200704371</t>
  </si>
  <si>
    <t>EMIR BALIĆ</t>
  </si>
  <si>
    <t>1510972111068</t>
  </si>
  <si>
    <t>200069021</t>
  </si>
  <si>
    <t>SELVIR JUSIĆ</t>
  </si>
  <si>
    <t>0304980111074</t>
  </si>
  <si>
    <t>200682955</t>
  </si>
  <si>
    <t>TEHVIDA BEGIĆ</t>
  </si>
  <si>
    <t>2706983116067</t>
  </si>
  <si>
    <t>200879139</t>
  </si>
  <si>
    <t>MUHAMED DURAKOVIĆ</t>
  </si>
  <si>
    <t>3001976111068</t>
  </si>
  <si>
    <t>200705203</t>
  </si>
  <si>
    <t xml:space="preserve">MEHIĆ RAZIM </t>
  </si>
  <si>
    <t>MIRSADA KRUEZI</t>
  </si>
  <si>
    <t>0409973111081</t>
  </si>
  <si>
    <t>Cinac Ermin</t>
  </si>
  <si>
    <t> 4363536780009</t>
  </si>
  <si>
    <t>O.R.TIM-MED</t>
  </si>
  <si>
    <t>2906988111186</t>
  </si>
  <si>
    <t xml:space="preserve">Hasanović Emir </t>
  </si>
  <si>
    <t>3,5</t>
  </si>
  <si>
    <t>HUŠIDIĆ FADIL</t>
  </si>
  <si>
    <t>0803956111094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</si>
</sst>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3" fillId="5" borderId="0"/>
    <xf numFmtId="0" fontId="4" fillId="5" borderId="0"/>
    <xf numFmtId="0" fontId="5" fillId="5" borderId="0"/>
    <xf numFmtId="0" fontId="2" fillId="5" borderId="0"/>
    <xf numFmtId="0" fontId="5" fillId="5" borderId="0"/>
    <xf numFmtId="0" fontId="5" fillId="5" borderId="0"/>
    <xf numFmtId="0" fontId="1" fillId="5" borderId="0"/>
    <xf numFmtId="0" fontId="4" fillId="5" borderId="0"/>
    <xf numFmtId="0" fontId="4" fillId="5" borderId="0"/>
    <xf numFmtId="0" fontId="1" fillId="5" borderId="0"/>
    <xf numFmtId="0" fontId="8" fillId="5" borderId="0"/>
  </cellStyleXfs>
  <cellXfs count="57">
    <xf numFmtId="0" fontId="0" fillId="0" borderId="0" xfId="0"/>
    <xf numFmtId="0" fontId="7" fillId="0" borderId="1" xfId="0" applyFont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0" fontId="9" fillId="0" borderId="0" xfId="0" applyFont="1"/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4" fontId="10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10" fillId="4" borderId="1" xfId="0" applyFont="1" applyFill="1" applyBorder="1" applyAlignment="1" applyProtection="1">
      <alignment vertical="center" wrapText="1"/>
    </xf>
    <xf numFmtId="0" fontId="9" fillId="0" borderId="1" xfId="0" applyFont="1" applyBorder="1" applyAlignment="1"/>
    <xf numFmtId="0" fontId="10" fillId="4" borderId="1" xfId="0" applyFont="1" applyFill="1" applyBorder="1" applyAlignment="1" applyProtection="1">
      <alignment horizontal="right" vertical="center" wrapText="1"/>
    </xf>
    <xf numFmtId="0" fontId="7" fillId="5" borderId="1" xfId="1" applyFont="1" applyBorder="1" applyAlignment="1">
      <alignment horizontal="left"/>
    </xf>
    <xf numFmtId="49" fontId="9" fillId="6" borderId="1" xfId="4" applyNumberFormat="1" applyFont="1" applyFill="1" applyBorder="1" applyAlignment="1">
      <alignment horizontal="left"/>
    </xf>
    <xf numFmtId="0" fontId="7" fillId="6" borderId="1" xfId="2" applyFont="1" applyFill="1" applyBorder="1" applyAlignment="1">
      <alignment horizontal="left"/>
    </xf>
    <xf numFmtId="0" fontId="7" fillId="6" borderId="1" xfId="0" applyFont="1" applyFill="1" applyBorder="1" applyAlignment="1">
      <alignment horizontal="left"/>
    </xf>
    <xf numFmtId="49" fontId="10" fillId="6" borderId="1" xfId="4" applyNumberFormat="1" applyFont="1" applyFill="1" applyBorder="1" applyAlignment="1">
      <alignment horizontal="left"/>
    </xf>
    <xf numFmtId="49" fontId="9" fillId="6" borderId="1" xfId="2" applyNumberFormat="1" applyFont="1" applyFill="1" applyBorder="1" applyAlignment="1">
      <alignment horizontal="left"/>
    </xf>
    <xf numFmtId="49" fontId="7" fillId="6" borderId="1" xfId="2" applyNumberFormat="1" applyFont="1" applyFill="1" applyBorder="1" applyAlignment="1">
      <alignment horizontal="left"/>
    </xf>
    <xf numFmtId="0" fontId="7" fillId="6" borderId="1" xfId="3" applyFont="1" applyFill="1" applyBorder="1" applyAlignment="1">
      <alignment horizontal="left"/>
    </xf>
    <xf numFmtId="49" fontId="9" fillId="6" borderId="1" xfId="8" applyNumberFormat="1" applyFont="1" applyFill="1" applyBorder="1" applyAlignment="1">
      <alignment horizontal="left" vertical="center"/>
    </xf>
    <xf numFmtId="0" fontId="9" fillId="6" borderId="1" xfId="8" applyFont="1" applyFill="1" applyBorder="1" applyAlignment="1">
      <alignment horizontal="left" vertical="center"/>
    </xf>
    <xf numFmtId="0" fontId="7" fillId="5" borderId="1" xfId="1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7" fillId="5" borderId="1" xfId="0" applyFont="1" applyFill="1" applyBorder="1"/>
    <xf numFmtId="49" fontId="7" fillId="5" borderId="1" xfId="1" applyNumberFormat="1" applyFont="1" applyBorder="1" applyAlignment="1">
      <alignment horizontal="left" vertical="center"/>
    </xf>
    <xf numFmtId="0" fontId="7" fillId="5" borderId="1" xfId="1" applyFont="1" applyBorder="1" applyAlignment="1">
      <alignment horizontal="left" vertical="center"/>
    </xf>
    <xf numFmtId="49" fontId="7" fillId="5" borderId="1" xfId="1" applyNumberFormat="1" applyFont="1" applyBorder="1" applyAlignment="1">
      <alignment horizontal="left"/>
    </xf>
    <xf numFmtId="49" fontId="7" fillId="6" borderId="1" xfId="1" applyNumberFormat="1" applyFont="1" applyFill="1" applyBorder="1" applyAlignment="1">
      <alignment horizontal="left" vertical="center"/>
    </xf>
    <xf numFmtId="0" fontId="7" fillId="6" borderId="1" xfId="1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49" fontId="7" fillId="6" borderId="1" xfId="0" applyNumberFormat="1" applyFont="1" applyFill="1" applyBorder="1" applyAlignment="1">
      <alignment horizontal="left"/>
    </xf>
    <xf numFmtId="49" fontId="7" fillId="6" borderId="1" xfId="3" applyNumberFormat="1" applyFont="1" applyFill="1" applyBorder="1" applyAlignment="1">
      <alignment horizontal="left"/>
    </xf>
    <xf numFmtId="0" fontId="10" fillId="2" borderId="1" xfId="0" applyFont="1" applyFill="1" applyBorder="1" applyAlignment="1" applyProtection="1">
      <alignment vertical="center" wrapText="1"/>
    </xf>
    <xf numFmtId="0" fontId="7" fillId="5" borderId="1" xfId="1" applyFont="1" applyBorder="1" applyAlignment="1"/>
    <xf numFmtId="0" fontId="9" fillId="0" borderId="0" xfId="0" applyFont="1" applyAlignment="1"/>
    <xf numFmtId="0" fontId="10" fillId="3" borderId="1" xfId="0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" fontId="10" fillId="2" borderId="1" xfId="0" applyNumberFormat="1" applyFont="1" applyFill="1" applyBorder="1" applyAlignment="1" applyProtection="1">
      <alignment horizontal="center" vertical="center" wrapText="1"/>
    </xf>
    <xf numFmtId="1" fontId="10" fillId="3" borderId="1" xfId="0" applyNumberFormat="1" applyFont="1" applyFill="1" applyBorder="1" applyAlignment="1" applyProtection="1">
      <alignment horizontal="right" vertical="center" wrapText="1"/>
    </xf>
    <xf numFmtId="1" fontId="9" fillId="0" borderId="1" xfId="0" applyNumberFormat="1" applyFont="1" applyBorder="1"/>
    <xf numFmtId="1" fontId="9" fillId="0" borderId="0" xfId="0" applyNumberFormat="1" applyFont="1"/>
    <xf numFmtId="4" fontId="10" fillId="3" borderId="1" xfId="0" quotePrefix="1" applyNumberFormat="1" applyFont="1" applyFill="1" applyBorder="1" applyAlignment="1" applyProtection="1">
      <alignment horizontal="right" vertical="center" wrapText="1"/>
    </xf>
    <xf numFmtId="0" fontId="9" fillId="0" borderId="1" xfId="0" quotePrefix="1" applyFont="1" applyBorder="1"/>
    <xf numFmtId="0" fontId="9" fillId="0" borderId="1" xfId="0" applyFont="1" applyBorder="1" applyAlignment="1">
      <alignment horizontal="righ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7" fillId="5" borderId="1" xfId="1" applyFont="1" applyBorder="1"/>
    <xf numFmtId="4" fontId="10" fillId="5" borderId="1" xfId="0" quotePrefix="1" applyNumberFormat="1" applyFont="1" applyFill="1" applyBorder="1" applyAlignment="1">
      <alignment horizontal="right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right" vertical="center" wrapText="1"/>
    </xf>
    <xf numFmtId="0" fontId="10" fillId="5" borderId="1" xfId="0" applyFont="1" applyFill="1" applyBorder="1" applyAlignment="1">
      <alignment vertical="center" wrapText="1"/>
    </xf>
    <xf numFmtId="1" fontId="9" fillId="0" borderId="1" xfId="0" applyNumberFormat="1" applyFont="1" applyBorder="1" applyAlignment="1">
      <alignment horizontal="center"/>
    </xf>
    <xf numFmtId="0" fontId="9" fillId="0" borderId="1" xfId="0" quotePrefix="1" applyFont="1" applyBorder="1" applyAlignment="1">
      <alignment horizontal="righ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2">
    <cellStyle name="Normal" xfId="0" builtinId="0"/>
    <cellStyle name="Normal 2" xfId="1"/>
    <cellStyle name="Normal 2 2" xfId="4"/>
    <cellStyle name="Normal 2 3" xfId="6"/>
    <cellStyle name="Normal 3" xfId="7"/>
    <cellStyle name="Normal 3 3" xfId="8"/>
    <cellStyle name="Normal 4" xfId="5"/>
    <cellStyle name="Normal 4 2" xfId="9"/>
    <cellStyle name="Normal 5" xfId="10"/>
    <cellStyle name="Normal 6" xfId="3"/>
    <cellStyle name="Normal 7" xfId="2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AF71F464-9BE5-4366-88BD-A28EC3A81B84}"/>
            </a:ext>
          </a:extLst>
        </xdr:cNvPr>
        <xdr:cNvSpPr txBox="1"/>
      </xdr:nvSpPr>
      <xdr:spPr>
        <a:xfrm>
          <a:off x="86201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s-Latn-BA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topLeftCell="A46" workbookViewId="0">
      <selection activeCell="C75" sqref="C75"/>
    </sheetView>
  </sheetViews>
  <sheetFormatPr defaultRowHeight="12" x14ac:dyDescent="0.2"/>
  <cols>
    <col min="1" max="1" width="6.7109375" style="37" customWidth="1"/>
    <col min="2" max="2" width="12.28515625" style="30" customWidth="1"/>
    <col min="3" max="3" width="10.85546875" style="3" customWidth="1"/>
    <col min="4" max="4" width="13.42578125" style="30" customWidth="1"/>
    <col min="5" max="5" width="26.5703125" style="30" customWidth="1"/>
    <col min="6" max="6" width="9.85546875" style="3" customWidth="1"/>
    <col min="7" max="7" width="13.7109375" style="35" customWidth="1"/>
    <col min="8" max="8" width="8.28515625" style="30" customWidth="1"/>
    <col min="9" max="9" width="7.5703125" style="3" customWidth="1"/>
    <col min="10" max="10" width="5.7109375" style="41" hidden="1" customWidth="1"/>
    <col min="11" max="11" width="8.5703125" style="3" customWidth="1"/>
    <col min="12" max="13" width="5.7109375" style="3" customWidth="1"/>
    <col min="14" max="14" width="18.7109375" style="3" customWidth="1"/>
    <col min="15" max="15" width="21" style="3" customWidth="1"/>
    <col min="16" max="26" width="10.7109375" style="3" customWidth="1"/>
    <col min="27" max="16384" width="9.140625" style="3"/>
  </cols>
  <sheetData>
    <row r="1" spans="1:13" ht="20.25" customHeight="1" x14ac:dyDescent="0.2">
      <c r="A1" s="54" t="s">
        <v>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ht="72" x14ac:dyDescent="0.2">
      <c r="A2" s="5" t="s">
        <v>0</v>
      </c>
      <c r="B2" s="5" t="s">
        <v>1</v>
      </c>
      <c r="C2" s="4" t="s">
        <v>2</v>
      </c>
      <c r="D2" s="5" t="s">
        <v>3</v>
      </c>
      <c r="E2" s="5" t="s">
        <v>4</v>
      </c>
      <c r="F2" s="4" t="s">
        <v>5</v>
      </c>
      <c r="G2" s="33" t="s">
        <v>13</v>
      </c>
      <c r="H2" s="5" t="s">
        <v>11</v>
      </c>
      <c r="I2" s="6" t="s">
        <v>10</v>
      </c>
      <c r="J2" s="38"/>
      <c r="K2" s="4" t="s">
        <v>6</v>
      </c>
      <c r="L2" s="4" t="s">
        <v>8</v>
      </c>
      <c r="M2" s="4" t="s">
        <v>7</v>
      </c>
    </row>
    <row r="3" spans="1:13" x14ac:dyDescent="0.2">
      <c r="A3" s="36">
        <v>1</v>
      </c>
      <c r="B3" s="13" t="s">
        <v>17</v>
      </c>
      <c r="C3" s="9"/>
      <c r="D3" s="18" t="s">
        <v>16</v>
      </c>
      <c r="E3" s="14" t="s">
        <v>15</v>
      </c>
      <c r="F3" s="10" t="s">
        <v>99</v>
      </c>
      <c r="G3" s="34" t="s">
        <v>105</v>
      </c>
      <c r="H3" s="8">
        <v>0.15</v>
      </c>
      <c r="I3" s="42">
        <v>0.44</v>
      </c>
      <c r="J3" s="39">
        <v>50</v>
      </c>
      <c r="K3" s="11">
        <f t="shared" ref="K3:K51" si="0">H3*J3</f>
        <v>7.5</v>
      </c>
      <c r="L3" s="9"/>
      <c r="M3" s="9" t="s">
        <v>9</v>
      </c>
    </row>
    <row r="4" spans="1:13" x14ac:dyDescent="0.2">
      <c r="A4" s="36">
        <v>2</v>
      </c>
      <c r="B4" s="13" t="s">
        <v>20</v>
      </c>
      <c r="C4" s="7"/>
      <c r="D4" s="18" t="s">
        <v>19</v>
      </c>
      <c r="E4" s="14" t="s">
        <v>18</v>
      </c>
      <c r="F4" s="10" t="s">
        <v>99</v>
      </c>
      <c r="G4" s="34" t="s">
        <v>105</v>
      </c>
      <c r="H4" s="8">
        <v>0.1</v>
      </c>
      <c r="I4" s="43">
        <v>0.26</v>
      </c>
      <c r="J4" s="40">
        <v>50</v>
      </c>
      <c r="K4" s="11">
        <f t="shared" si="0"/>
        <v>5</v>
      </c>
      <c r="L4" s="7"/>
      <c r="M4" s="7"/>
    </row>
    <row r="5" spans="1:13" x14ac:dyDescent="0.2">
      <c r="A5" s="36">
        <v>3</v>
      </c>
      <c r="B5" s="13" t="s">
        <v>23</v>
      </c>
      <c r="C5" s="7"/>
      <c r="D5" s="18" t="s">
        <v>22</v>
      </c>
      <c r="E5" s="14" t="s">
        <v>21</v>
      </c>
      <c r="F5" s="10" t="s">
        <v>99</v>
      </c>
      <c r="G5" s="34" t="s">
        <v>105</v>
      </c>
      <c r="H5" s="8">
        <v>0.1</v>
      </c>
      <c r="I5" s="7">
        <v>0.22</v>
      </c>
      <c r="J5" s="39">
        <v>50</v>
      </c>
      <c r="K5" s="11">
        <f t="shared" si="0"/>
        <v>5</v>
      </c>
      <c r="L5" s="7"/>
      <c r="M5" s="7"/>
    </row>
    <row r="6" spans="1:13" x14ac:dyDescent="0.2">
      <c r="A6" s="36">
        <v>4</v>
      </c>
      <c r="B6" s="13" t="s">
        <v>26</v>
      </c>
      <c r="C6" s="7"/>
      <c r="D6" s="18" t="s">
        <v>25</v>
      </c>
      <c r="E6" s="14" t="s">
        <v>24</v>
      </c>
      <c r="F6" s="10" t="s">
        <v>99</v>
      </c>
      <c r="G6" s="34" t="s">
        <v>105</v>
      </c>
      <c r="H6" s="8">
        <v>0.1</v>
      </c>
      <c r="I6" s="43">
        <v>0.1</v>
      </c>
      <c r="J6" s="39">
        <v>50</v>
      </c>
      <c r="K6" s="11">
        <f t="shared" si="0"/>
        <v>5</v>
      </c>
      <c r="L6" s="7"/>
      <c r="M6" s="7"/>
    </row>
    <row r="7" spans="1:13" x14ac:dyDescent="0.2">
      <c r="A7" s="36">
        <v>5</v>
      </c>
      <c r="B7" s="16" t="s">
        <v>29</v>
      </c>
      <c r="C7" s="7"/>
      <c r="D7" s="18" t="s">
        <v>28</v>
      </c>
      <c r="E7" s="14" t="s">
        <v>27</v>
      </c>
      <c r="F7" s="10" t="s">
        <v>99</v>
      </c>
      <c r="G7" s="34" t="s">
        <v>105</v>
      </c>
      <c r="H7" s="8">
        <v>0.1</v>
      </c>
      <c r="I7" s="43">
        <v>0.23</v>
      </c>
      <c r="J7" s="39">
        <v>50</v>
      </c>
      <c r="K7" s="11">
        <f t="shared" si="0"/>
        <v>5</v>
      </c>
      <c r="L7" s="7"/>
      <c r="M7" s="7"/>
    </row>
    <row r="8" spans="1:13" x14ac:dyDescent="0.2">
      <c r="A8" s="36">
        <v>6</v>
      </c>
      <c r="B8" s="16" t="s">
        <v>32</v>
      </c>
      <c r="C8" s="7"/>
      <c r="D8" s="18" t="s">
        <v>31</v>
      </c>
      <c r="E8" s="14" t="s">
        <v>30</v>
      </c>
      <c r="F8" s="10" t="s">
        <v>99</v>
      </c>
      <c r="G8" s="34" t="s">
        <v>105</v>
      </c>
      <c r="H8" s="8">
        <v>0.1</v>
      </c>
      <c r="I8" s="43">
        <v>0.41</v>
      </c>
      <c r="J8" s="40">
        <v>50</v>
      </c>
      <c r="K8" s="11">
        <f t="shared" si="0"/>
        <v>5</v>
      </c>
      <c r="L8" s="7"/>
      <c r="M8" s="7"/>
    </row>
    <row r="9" spans="1:13" x14ac:dyDescent="0.2">
      <c r="A9" s="36">
        <v>7</v>
      </c>
      <c r="B9" s="16" t="s">
        <v>35</v>
      </c>
      <c r="C9" s="7"/>
      <c r="D9" s="18" t="s">
        <v>34</v>
      </c>
      <c r="E9" s="14" t="s">
        <v>33</v>
      </c>
      <c r="F9" s="10" t="s">
        <v>99</v>
      </c>
      <c r="G9" s="34" t="s">
        <v>105</v>
      </c>
      <c r="H9" s="8">
        <v>0.1</v>
      </c>
      <c r="I9" s="43">
        <v>7.41</v>
      </c>
      <c r="J9" s="39">
        <v>50</v>
      </c>
      <c r="K9" s="11">
        <f t="shared" si="0"/>
        <v>5</v>
      </c>
      <c r="L9" s="7"/>
      <c r="M9" s="7"/>
    </row>
    <row r="10" spans="1:13" x14ac:dyDescent="0.2">
      <c r="A10" s="36">
        <v>8</v>
      </c>
      <c r="B10" s="17" t="s">
        <v>38</v>
      </c>
      <c r="C10" s="7"/>
      <c r="D10" s="18" t="s">
        <v>37</v>
      </c>
      <c r="E10" s="15" t="s">
        <v>36</v>
      </c>
      <c r="F10" s="10" t="s">
        <v>99</v>
      </c>
      <c r="G10" s="34" t="s">
        <v>105</v>
      </c>
      <c r="H10" s="8">
        <v>0.1</v>
      </c>
      <c r="I10" s="43">
        <v>1</v>
      </c>
      <c r="J10" s="40">
        <v>50</v>
      </c>
      <c r="K10" s="11">
        <f t="shared" si="0"/>
        <v>5</v>
      </c>
      <c r="L10" s="7"/>
      <c r="M10" s="7"/>
    </row>
    <row r="11" spans="1:13" x14ac:dyDescent="0.2">
      <c r="A11" s="36">
        <v>9</v>
      </c>
      <c r="B11" s="17" t="s">
        <v>41</v>
      </c>
      <c r="C11" s="7"/>
      <c r="D11" s="18" t="s">
        <v>40</v>
      </c>
      <c r="E11" s="14" t="s">
        <v>39</v>
      </c>
      <c r="F11" s="10" t="s">
        <v>99</v>
      </c>
      <c r="G11" s="34" t="s">
        <v>105</v>
      </c>
      <c r="H11" s="8">
        <v>0.2</v>
      </c>
      <c r="I11" s="43">
        <v>0.43</v>
      </c>
      <c r="J11" s="39">
        <v>50</v>
      </c>
      <c r="K11" s="11">
        <f t="shared" si="0"/>
        <v>10</v>
      </c>
      <c r="L11" s="7"/>
      <c r="M11" s="7"/>
    </row>
    <row r="12" spans="1:13" x14ac:dyDescent="0.2">
      <c r="A12" s="36">
        <v>10</v>
      </c>
      <c r="B12" s="18" t="s">
        <v>44</v>
      </c>
      <c r="C12" s="7"/>
      <c r="D12" s="18" t="s">
        <v>43</v>
      </c>
      <c r="E12" s="14" t="s">
        <v>42</v>
      </c>
      <c r="F12" s="10" t="s">
        <v>99</v>
      </c>
      <c r="G12" s="34" t="s">
        <v>105</v>
      </c>
      <c r="H12" s="8">
        <v>0.1</v>
      </c>
      <c r="I12" s="43">
        <v>0.65</v>
      </c>
      <c r="J12" s="40">
        <v>50</v>
      </c>
      <c r="K12" s="11">
        <f t="shared" si="0"/>
        <v>5</v>
      </c>
      <c r="L12" s="7"/>
      <c r="M12" s="7"/>
    </row>
    <row r="13" spans="1:13" x14ac:dyDescent="0.2">
      <c r="A13" s="36">
        <v>11</v>
      </c>
      <c r="B13" s="17" t="s">
        <v>47</v>
      </c>
      <c r="C13" s="7"/>
      <c r="D13" s="18" t="s">
        <v>46</v>
      </c>
      <c r="E13" s="14" t="s">
        <v>45</v>
      </c>
      <c r="F13" s="10" t="s">
        <v>99</v>
      </c>
      <c r="G13" s="34" t="s">
        <v>105</v>
      </c>
      <c r="H13" s="8">
        <v>0.1</v>
      </c>
      <c r="I13" s="43">
        <v>0.42</v>
      </c>
      <c r="J13" s="39">
        <v>50</v>
      </c>
      <c r="K13" s="11">
        <f t="shared" si="0"/>
        <v>5</v>
      </c>
      <c r="L13" s="7"/>
      <c r="M13" s="7"/>
    </row>
    <row r="14" spans="1:13" x14ac:dyDescent="0.2">
      <c r="A14" s="36">
        <v>12</v>
      </c>
      <c r="B14" s="17" t="s">
        <v>50</v>
      </c>
      <c r="C14" s="7"/>
      <c r="D14" s="18" t="s">
        <v>49</v>
      </c>
      <c r="E14" s="14" t="s">
        <v>48</v>
      </c>
      <c r="F14" s="10" t="s">
        <v>99</v>
      </c>
      <c r="G14" s="34" t="s">
        <v>105</v>
      </c>
      <c r="H14" s="8">
        <v>0.1</v>
      </c>
      <c r="I14" s="43">
        <v>0.52</v>
      </c>
      <c r="J14" s="39">
        <v>50</v>
      </c>
      <c r="K14" s="11">
        <f t="shared" si="0"/>
        <v>5</v>
      </c>
      <c r="L14" s="7"/>
      <c r="M14" s="7"/>
    </row>
    <row r="15" spans="1:13" x14ac:dyDescent="0.2">
      <c r="A15" s="36">
        <v>13</v>
      </c>
      <c r="B15" s="16" t="s">
        <v>53</v>
      </c>
      <c r="C15" s="7"/>
      <c r="D15" s="18" t="s">
        <v>52</v>
      </c>
      <c r="E15" s="14" t="s">
        <v>51</v>
      </c>
      <c r="F15" s="10" t="s">
        <v>99</v>
      </c>
      <c r="G15" s="34" t="s">
        <v>105</v>
      </c>
      <c r="H15" s="8">
        <v>0.1</v>
      </c>
      <c r="I15" s="43">
        <v>1.8</v>
      </c>
      <c r="J15" s="40">
        <v>50</v>
      </c>
      <c r="K15" s="11">
        <f t="shared" si="0"/>
        <v>5</v>
      </c>
      <c r="L15" s="7"/>
      <c r="M15" s="7"/>
    </row>
    <row r="16" spans="1:13" x14ac:dyDescent="0.2">
      <c r="A16" s="36">
        <v>14</v>
      </c>
      <c r="B16" s="13" t="s">
        <v>56</v>
      </c>
      <c r="C16" s="7"/>
      <c r="D16" s="18" t="s">
        <v>55</v>
      </c>
      <c r="E16" s="14" t="s">
        <v>54</v>
      </c>
      <c r="F16" s="10" t="s">
        <v>99</v>
      </c>
      <c r="G16" s="34" t="s">
        <v>105</v>
      </c>
      <c r="H16" s="8">
        <v>0.1</v>
      </c>
      <c r="I16" s="43">
        <v>0.25</v>
      </c>
      <c r="J16" s="39">
        <v>50</v>
      </c>
      <c r="K16" s="11">
        <f t="shared" si="0"/>
        <v>5</v>
      </c>
      <c r="L16" s="7"/>
      <c r="M16" s="7"/>
    </row>
    <row r="17" spans="1:13" x14ac:dyDescent="0.2">
      <c r="A17" s="36">
        <v>15</v>
      </c>
      <c r="B17" s="16" t="s">
        <v>59</v>
      </c>
      <c r="C17" s="7"/>
      <c r="D17" s="31" t="s">
        <v>58</v>
      </c>
      <c r="E17" s="15" t="s">
        <v>57</v>
      </c>
      <c r="F17" s="10" t="s">
        <v>99</v>
      </c>
      <c r="G17" s="34" t="s">
        <v>105</v>
      </c>
      <c r="H17" s="8">
        <v>0.1</v>
      </c>
      <c r="I17" s="43">
        <v>1.23</v>
      </c>
      <c r="J17" s="39">
        <v>50</v>
      </c>
      <c r="K17" s="11">
        <f t="shared" si="0"/>
        <v>5</v>
      </c>
      <c r="L17" s="7"/>
      <c r="M17" s="7"/>
    </row>
    <row r="18" spans="1:13" x14ac:dyDescent="0.2">
      <c r="A18" s="36">
        <v>16</v>
      </c>
      <c r="B18" s="16" t="s">
        <v>62</v>
      </c>
      <c r="C18" s="7"/>
      <c r="D18" s="31" t="s">
        <v>61</v>
      </c>
      <c r="E18" s="15" t="s">
        <v>60</v>
      </c>
      <c r="F18" s="10" t="s">
        <v>99</v>
      </c>
      <c r="G18" s="34" t="s">
        <v>105</v>
      </c>
      <c r="H18" s="8">
        <v>0.1</v>
      </c>
      <c r="I18" s="43">
        <v>2.0699999999999998</v>
      </c>
      <c r="J18" s="40">
        <v>50</v>
      </c>
      <c r="K18" s="11">
        <f t="shared" si="0"/>
        <v>5</v>
      </c>
      <c r="L18" s="7"/>
      <c r="M18" s="7"/>
    </row>
    <row r="19" spans="1:13" x14ac:dyDescent="0.2">
      <c r="A19" s="36">
        <v>17</v>
      </c>
      <c r="B19" s="13" t="s">
        <v>65</v>
      </c>
      <c r="C19" s="7"/>
      <c r="D19" s="18" t="s">
        <v>64</v>
      </c>
      <c r="E19" s="14" t="s">
        <v>63</v>
      </c>
      <c r="F19" s="10" t="s">
        <v>99</v>
      </c>
      <c r="G19" s="34" t="s">
        <v>105</v>
      </c>
      <c r="H19" s="8">
        <v>0.1</v>
      </c>
      <c r="I19" s="43">
        <v>3</v>
      </c>
      <c r="J19" s="39">
        <v>50</v>
      </c>
      <c r="K19" s="11">
        <f t="shared" si="0"/>
        <v>5</v>
      </c>
      <c r="L19" s="7"/>
      <c r="M19" s="7"/>
    </row>
    <row r="20" spans="1:13" x14ac:dyDescent="0.2">
      <c r="A20" s="36">
        <v>18</v>
      </c>
      <c r="B20" s="16" t="s">
        <v>68</v>
      </c>
      <c r="C20" s="7"/>
      <c r="D20" s="18" t="s">
        <v>67</v>
      </c>
      <c r="E20" s="14" t="s">
        <v>66</v>
      </c>
      <c r="F20" s="10" t="s">
        <v>99</v>
      </c>
      <c r="G20" s="34" t="s">
        <v>105</v>
      </c>
      <c r="H20" s="8">
        <v>0.15</v>
      </c>
      <c r="I20" s="43">
        <v>1.96</v>
      </c>
      <c r="J20" s="39">
        <v>50</v>
      </c>
      <c r="K20" s="11">
        <f t="shared" si="0"/>
        <v>7.5</v>
      </c>
      <c r="L20" s="7"/>
      <c r="M20" s="7"/>
    </row>
    <row r="21" spans="1:13" x14ac:dyDescent="0.2">
      <c r="A21" s="36">
        <v>19</v>
      </c>
      <c r="B21" s="13" t="s">
        <v>71</v>
      </c>
      <c r="C21" s="7"/>
      <c r="D21" s="18" t="s">
        <v>70</v>
      </c>
      <c r="E21" s="14" t="s">
        <v>69</v>
      </c>
      <c r="F21" s="10" t="s">
        <v>99</v>
      </c>
      <c r="G21" s="34" t="s">
        <v>105</v>
      </c>
      <c r="H21" s="8">
        <v>0.1</v>
      </c>
      <c r="I21" s="43">
        <v>1.02</v>
      </c>
      <c r="J21" s="39">
        <v>50</v>
      </c>
      <c r="K21" s="11">
        <f t="shared" si="0"/>
        <v>5</v>
      </c>
      <c r="L21" s="7"/>
      <c r="M21" s="7"/>
    </row>
    <row r="22" spans="1:13" x14ac:dyDescent="0.2">
      <c r="A22" s="36">
        <v>20</v>
      </c>
      <c r="B22" s="17" t="s">
        <v>74</v>
      </c>
      <c r="C22" s="7"/>
      <c r="D22" s="32" t="s">
        <v>73</v>
      </c>
      <c r="E22" s="19" t="s">
        <v>72</v>
      </c>
      <c r="F22" s="10" t="s">
        <v>99</v>
      </c>
      <c r="G22" s="34" t="s">
        <v>105</v>
      </c>
      <c r="H22" s="8">
        <v>0.1</v>
      </c>
      <c r="I22" s="43">
        <v>0.54</v>
      </c>
      <c r="J22" s="40">
        <v>50</v>
      </c>
      <c r="K22" s="11">
        <f t="shared" si="0"/>
        <v>5</v>
      </c>
      <c r="L22" s="7"/>
      <c r="M22" s="7"/>
    </row>
    <row r="23" spans="1:13" x14ac:dyDescent="0.2">
      <c r="A23" s="36">
        <v>21</v>
      </c>
      <c r="B23" s="17" t="s">
        <v>77</v>
      </c>
      <c r="C23" s="7"/>
      <c r="D23" s="32" t="s">
        <v>76</v>
      </c>
      <c r="E23" s="19" t="s">
        <v>75</v>
      </c>
      <c r="F23" s="10" t="s">
        <v>99</v>
      </c>
      <c r="G23" s="34" t="s">
        <v>105</v>
      </c>
      <c r="H23" s="8">
        <v>0.2</v>
      </c>
      <c r="I23" s="43">
        <v>0.33</v>
      </c>
      <c r="J23" s="39">
        <v>50</v>
      </c>
      <c r="K23" s="11">
        <f t="shared" si="0"/>
        <v>10</v>
      </c>
      <c r="L23" s="7"/>
      <c r="M23" s="7"/>
    </row>
    <row r="24" spans="1:13" x14ac:dyDescent="0.2">
      <c r="A24" s="36">
        <v>22</v>
      </c>
      <c r="B24" s="17" t="s">
        <v>80</v>
      </c>
      <c r="C24" s="7"/>
      <c r="D24" s="32" t="s">
        <v>79</v>
      </c>
      <c r="E24" s="19" t="s">
        <v>78</v>
      </c>
      <c r="F24" s="10" t="s">
        <v>99</v>
      </c>
      <c r="G24" s="34" t="s">
        <v>105</v>
      </c>
      <c r="H24" s="8">
        <v>0.1</v>
      </c>
      <c r="I24" s="43">
        <v>0.54</v>
      </c>
      <c r="J24" s="39">
        <v>50</v>
      </c>
      <c r="K24" s="11">
        <f t="shared" si="0"/>
        <v>5</v>
      </c>
      <c r="L24" s="7"/>
      <c r="M24" s="7"/>
    </row>
    <row r="25" spans="1:13" x14ac:dyDescent="0.2">
      <c r="A25" s="36">
        <v>23</v>
      </c>
      <c r="B25" s="17" t="s">
        <v>83</v>
      </c>
      <c r="C25" s="7"/>
      <c r="D25" s="32" t="s">
        <v>82</v>
      </c>
      <c r="E25" s="19" t="s">
        <v>81</v>
      </c>
      <c r="F25" s="10" t="s">
        <v>99</v>
      </c>
      <c r="G25" s="34" t="s">
        <v>105</v>
      </c>
      <c r="H25" s="8">
        <v>0.1</v>
      </c>
      <c r="I25" s="7">
        <v>0.5</v>
      </c>
      <c r="J25" s="39">
        <v>50</v>
      </c>
      <c r="K25" s="11">
        <f t="shared" si="0"/>
        <v>5</v>
      </c>
      <c r="L25" s="7"/>
      <c r="M25" s="7"/>
    </row>
    <row r="26" spans="1:13" x14ac:dyDescent="0.2">
      <c r="A26" s="36">
        <v>24</v>
      </c>
      <c r="B26" s="16" t="s">
        <v>86</v>
      </c>
      <c r="C26" s="7"/>
      <c r="D26" s="31" t="s">
        <v>85</v>
      </c>
      <c r="E26" s="15" t="s">
        <v>84</v>
      </c>
      <c r="F26" s="10" t="s">
        <v>99</v>
      </c>
      <c r="G26" s="34" t="s">
        <v>105</v>
      </c>
      <c r="H26" s="8">
        <v>0.1</v>
      </c>
      <c r="I26" s="7">
        <v>5.1100000000000003</v>
      </c>
      <c r="J26" s="39">
        <v>50</v>
      </c>
      <c r="K26" s="11">
        <f t="shared" si="0"/>
        <v>5</v>
      </c>
      <c r="L26" s="7"/>
      <c r="M26" s="7"/>
    </row>
    <row r="27" spans="1:13" x14ac:dyDescent="0.2">
      <c r="A27" s="36">
        <v>25</v>
      </c>
      <c r="B27" s="16" t="s">
        <v>89</v>
      </c>
      <c r="C27" s="7"/>
      <c r="D27" s="31" t="s">
        <v>88</v>
      </c>
      <c r="E27" s="15" t="s">
        <v>87</v>
      </c>
      <c r="F27" s="10" t="s">
        <v>99</v>
      </c>
      <c r="G27" s="34" t="s">
        <v>105</v>
      </c>
      <c r="H27" s="8">
        <v>0.15</v>
      </c>
      <c r="I27" s="7">
        <v>0.39</v>
      </c>
      <c r="J27" s="40">
        <v>50</v>
      </c>
      <c r="K27" s="11">
        <f t="shared" si="0"/>
        <v>7.5</v>
      </c>
      <c r="L27" s="7"/>
      <c r="M27" s="7"/>
    </row>
    <row r="28" spans="1:13" x14ac:dyDescent="0.2">
      <c r="A28" s="36">
        <v>26</v>
      </c>
      <c r="B28" s="16" t="s">
        <v>92</v>
      </c>
      <c r="C28" s="7"/>
      <c r="D28" s="31" t="s">
        <v>91</v>
      </c>
      <c r="E28" s="15" t="s">
        <v>90</v>
      </c>
      <c r="F28" s="10" t="s">
        <v>99</v>
      </c>
      <c r="G28" s="34" t="s">
        <v>105</v>
      </c>
      <c r="H28" s="8">
        <v>0.1</v>
      </c>
      <c r="I28" s="7">
        <v>0.33</v>
      </c>
      <c r="J28" s="39">
        <v>50</v>
      </c>
      <c r="K28" s="11">
        <f t="shared" si="0"/>
        <v>5</v>
      </c>
      <c r="L28" s="7"/>
      <c r="M28" s="7"/>
    </row>
    <row r="29" spans="1:13" x14ac:dyDescent="0.2">
      <c r="A29" s="36">
        <v>27</v>
      </c>
      <c r="B29" s="16" t="s">
        <v>95</v>
      </c>
      <c r="C29" s="7"/>
      <c r="D29" s="18" t="s">
        <v>94</v>
      </c>
      <c r="E29" s="15" t="s">
        <v>93</v>
      </c>
      <c r="F29" s="10" t="s">
        <v>99</v>
      </c>
      <c r="G29" s="34" t="s">
        <v>105</v>
      </c>
      <c r="H29" s="8">
        <v>0.1</v>
      </c>
      <c r="I29" s="7">
        <v>4.91</v>
      </c>
      <c r="J29" s="39">
        <v>50</v>
      </c>
      <c r="K29" s="11">
        <f t="shared" si="0"/>
        <v>5</v>
      </c>
      <c r="L29" s="7"/>
      <c r="M29" s="7"/>
    </row>
    <row r="30" spans="1:13" x14ac:dyDescent="0.2">
      <c r="A30" s="36">
        <v>28</v>
      </c>
      <c r="B30" s="17" t="s">
        <v>98</v>
      </c>
      <c r="C30" s="7"/>
      <c r="D30" s="32" t="s">
        <v>97</v>
      </c>
      <c r="E30" s="19" t="s">
        <v>96</v>
      </c>
      <c r="F30" s="10" t="s">
        <v>99</v>
      </c>
      <c r="G30" s="34" t="s">
        <v>105</v>
      </c>
      <c r="H30" s="8">
        <v>0.1</v>
      </c>
      <c r="I30" s="7">
        <v>0.37</v>
      </c>
      <c r="J30" s="40">
        <v>50</v>
      </c>
      <c r="K30" s="11">
        <f t="shared" si="0"/>
        <v>5</v>
      </c>
      <c r="L30" s="7"/>
      <c r="M30" s="7"/>
    </row>
    <row r="31" spans="1:13" x14ac:dyDescent="0.2">
      <c r="A31" s="36">
        <v>29</v>
      </c>
      <c r="B31" s="20" t="s">
        <v>102</v>
      </c>
      <c r="C31" s="7"/>
      <c r="D31" s="20" t="s">
        <v>101</v>
      </c>
      <c r="E31" s="21" t="s">
        <v>100</v>
      </c>
      <c r="F31" s="10" t="s">
        <v>99</v>
      </c>
      <c r="G31" s="34" t="s">
        <v>105</v>
      </c>
      <c r="H31" s="12">
        <v>0.1</v>
      </c>
      <c r="I31" s="7">
        <v>0.79</v>
      </c>
      <c r="J31" s="39">
        <v>50</v>
      </c>
      <c r="K31" s="11">
        <f t="shared" si="0"/>
        <v>5</v>
      </c>
      <c r="L31" s="7"/>
      <c r="M31" s="7"/>
    </row>
    <row r="32" spans="1:13" x14ac:dyDescent="0.2">
      <c r="A32" s="36">
        <v>30</v>
      </c>
      <c r="B32" s="12">
        <v>200233999</v>
      </c>
      <c r="C32" s="7"/>
      <c r="D32" s="27" t="s">
        <v>104</v>
      </c>
      <c r="E32" s="22" t="s">
        <v>103</v>
      </c>
      <c r="F32" s="10" t="s">
        <v>99</v>
      </c>
      <c r="G32" s="34" t="s">
        <v>105</v>
      </c>
      <c r="H32" s="27" t="s">
        <v>106</v>
      </c>
      <c r="I32" s="7">
        <v>2.06</v>
      </c>
      <c r="J32" s="39">
        <v>50</v>
      </c>
      <c r="K32" s="11" t="e">
        <f t="shared" si="0"/>
        <v>#VALUE!</v>
      </c>
      <c r="L32" s="7"/>
      <c r="M32" s="7"/>
    </row>
    <row r="33" spans="1:13" x14ac:dyDescent="0.2">
      <c r="A33" s="36">
        <v>31</v>
      </c>
      <c r="B33" s="12">
        <v>200876512</v>
      </c>
      <c r="C33" s="7"/>
      <c r="D33" s="27" t="s">
        <v>109</v>
      </c>
      <c r="E33" s="22" t="s">
        <v>108</v>
      </c>
      <c r="F33" s="10" t="s">
        <v>99</v>
      </c>
      <c r="G33" s="34" t="s">
        <v>105</v>
      </c>
      <c r="H33" s="27" t="s">
        <v>110</v>
      </c>
      <c r="I33" s="7">
        <v>0.13</v>
      </c>
      <c r="J33" s="40">
        <v>50</v>
      </c>
      <c r="K33" s="11" t="e">
        <f t="shared" si="0"/>
        <v>#VALUE!</v>
      </c>
      <c r="L33" s="7"/>
      <c r="M33" s="7"/>
    </row>
    <row r="34" spans="1:13" x14ac:dyDescent="0.2">
      <c r="A34" s="36">
        <v>32</v>
      </c>
      <c r="B34" s="12">
        <v>200704363</v>
      </c>
      <c r="C34" s="7"/>
      <c r="D34" s="27" t="s">
        <v>113</v>
      </c>
      <c r="E34" s="22" t="s">
        <v>112</v>
      </c>
      <c r="F34" s="10" t="s">
        <v>99</v>
      </c>
      <c r="G34" s="34" t="s">
        <v>105</v>
      </c>
      <c r="H34" s="27" t="s">
        <v>107</v>
      </c>
      <c r="I34" s="7">
        <v>0.14000000000000001</v>
      </c>
      <c r="J34" s="39">
        <v>50</v>
      </c>
      <c r="K34" s="11" t="e">
        <f t="shared" si="0"/>
        <v>#VALUE!</v>
      </c>
      <c r="L34" s="7"/>
      <c r="M34" s="7"/>
    </row>
    <row r="35" spans="1:13" x14ac:dyDescent="0.2">
      <c r="A35" s="36">
        <v>33</v>
      </c>
      <c r="B35" s="12">
        <v>200480821</v>
      </c>
      <c r="C35" s="7"/>
      <c r="D35" s="27" t="s">
        <v>115</v>
      </c>
      <c r="E35" s="22" t="s">
        <v>114</v>
      </c>
      <c r="F35" s="10" t="s">
        <v>99</v>
      </c>
      <c r="G35" s="34" t="s">
        <v>105</v>
      </c>
      <c r="H35" s="27" t="s">
        <v>106</v>
      </c>
      <c r="I35" s="7">
        <v>4.1500000000000004</v>
      </c>
      <c r="J35" s="39">
        <v>50</v>
      </c>
      <c r="K35" s="11" t="e">
        <f t="shared" si="0"/>
        <v>#VALUE!</v>
      </c>
      <c r="L35" s="7"/>
      <c r="M35" s="7"/>
    </row>
    <row r="36" spans="1:13" x14ac:dyDescent="0.2">
      <c r="A36" s="36">
        <v>34</v>
      </c>
      <c r="B36" s="12">
        <v>200716191</v>
      </c>
      <c r="C36" s="7"/>
      <c r="D36" s="27" t="s">
        <v>14</v>
      </c>
      <c r="E36" s="12" t="s">
        <v>111</v>
      </c>
      <c r="F36" s="10" t="s">
        <v>99</v>
      </c>
      <c r="G36" s="34" t="s">
        <v>105</v>
      </c>
      <c r="H36" s="8">
        <v>0.65</v>
      </c>
      <c r="I36" s="7">
        <v>1.5</v>
      </c>
      <c r="J36" s="40">
        <v>50</v>
      </c>
      <c r="K36" s="11">
        <f t="shared" si="0"/>
        <v>32.5</v>
      </c>
      <c r="L36" s="7"/>
      <c r="M36" s="7"/>
    </row>
    <row r="37" spans="1:13" x14ac:dyDescent="0.2">
      <c r="A37" s="36">
        <v>35</v>
      </c>
      <c r="B37" s="15">
        <v>200690915</v>
      </c>
      <c r="C37" s="7"/>
      <c r="D37" s="31" t="s">
        <v>117</v>
      </c>
      <c r="E37" s="2" t="s">
        <v>116</v>
      </c>
      <c r="F37" s="10" t="s">
        <v>99</v>
      </c>
      <c r="G37" s="34" t="s">
        <v>105</v>
      </c>
      <c r="H37" s="1">
        <v>6.4000000000000001E-2</v>
      </c>
      <c r="I37" s="7">
        <v>0.87</v>
      </c>
      <c r="J37" s="39">
        <v>50</v>
      </c>
      <c r="K37" s="11">
        <f t="shared" si="0"/>
        <v>3.2</v>
      </c>
      <c r="L37" s="7"/>
      <c r="M37" s="7"/>
    </row>
    <row r="38" spans="1:13" x14ac:dyDescent="0.2">
      <c r="A38" s="36">
        <v>36</v>
      </c>
      <c r="B38" s="15">
        <v>200507690</v>
      </c>
      <c r="C38" s="7"/>
      <c r="D38" s="31" t="s">
        <v>119</v>
      </c>
      <c r="E38" s="24" t="s">
        <v>118</v>
      </c>
      <c r="F38" s="10" t="s">
        <v>99</v>
      </c>
      <c r="G38" s="34" t="s">
        <v>105</v>
      </c>
      <c r="H38" s="1">
        <v>0.69</v>
      </c>
      <c r="I38" s="7">
        <v>1.6</v>
      </c>
      <c r="J38" s="39">
        <v>50</v>
      </c>
      <c r="K38" s="11">
        <f t="shared" si="0"/>
        <v>34.5</v>
      </c>
      <c r="L38" s="7"/>
      <c r="M38" s="7"/>
    </row>
    <row r="39" spans="1:13" x14ac:dyDescent="0.2">
      <c r="A39" s="36">
        <v>37</v>
      </c>
      <c r="B39" s="15">
        <v>200631897</v>
      </c>
      <c r="C39" s="7"/>
      <c r="D39" s="31" t="s">
        <v>121</v>
      </c>
      <c r="E39" s="2" t="s">
        <v>120</v>
      </c>
      <c r="F39" s="10" t="s">
        <v>99</v>
      </c>
      <c r="G39" s="34" t="s">
        <v>105</v>
      </c>
      <c r="H39" s="1">
        <v>0.16</v>
      </c>
      <c r="I39" s="7">
        <v>0.5</v>
      </c>
      <c r="J39" s="40">
        <v>50</v>
      </c>
      <c r="K39" s="11">
        <f t="shared" si="0"/>
        <v>8</v>
      </c>
      <c r="L39" s="7"/>
      <c r="M39" s="7"/>
    </row>
    <row r="40" spans="1:13" x14ac:dyDescent="0.2">
      <c r="A40" s="36">
        <v>38</v>
      </c>
      <c r="B40" s="15">
        <v>200267125</v>
      </c>
      <c r="C40" s="7"/>
      <c r="D40" s="31" t="s">
        <v>123</v>
      </c>
      <c r="E40" s="24" t="s">
        <v>122</v>
      </c>
      <c r="F40" s="10" t="s">
        <v>99</v>
      </c>
      <c r="G40" s="34" t="s">
        <v>105</v>
      </c>
      <c r="H40" s="1">
        <v>7.2999999999999995E-2</v>
      </c>
      <c r="I40" s="7">
        <v>2.27</v>
      </c>
      <c r="J40" s="39">
        <v>50</v>
      </c>
      <c r="K40" s="11">
        <f t="shared" si="0"/>
        <v>3.65</v>
      </c>
      <c r="L40" s="7"/>
      <c r="M40" s="7"/>
    </row>
    <row r="41" spans="1:13" x14ac:dyDescent="0.2">
      <c r="A41" s="36">
        <v>39</v>
      </c>
      <c r="B41" s="15">
        <v>200768469</v>
      </c>
      <c r="C41" s="7"/>
      <c r="D41" s="31" t="s">
        <v>124</v>
      </c>
      <c r="E41" s="24" t="s">
        <v>39</v>
      </c>
      <c r="F41" s="10" t="s">
        <v>99</v>
      </c>
      <c r="G41" s="34" t="s">
        <v>105</v>
      </c>
      <c r="H41" s="1">
        <v>7.0000000000000007E-2</v>
      </c>
      <c r="I41" s="7">
        <v>0.96</v>
      </c>
      <c r="J41" s="39">
        <v>50</v>
      </c>
      <c r="K41" s="11">
        <f t="shared" si="0"/>
        <v>3.5000000000000004</v>
      </c>
      <c r="L41" s="7"/>
      <c r="M41" s="7"/>
    </row>
    <row r="42" spans="1:13" x14ac:dyDescent="0.2">
      <c r="A42" s="36">
        <v>40</v>
      </c>
      <c r="B42" s="15">
        <v>200741889</v>
      </c>
      <c r="C42" s="7"/>
      <c r="D42" s="31" t="s">
        <v>126</v>
      </c>
      <c r="E42" s="24" t="s">
        <v>125</v>
      </c>
      <c r="F42" s="10" t="s">
        <v>99</v>
      </c>
      <c r="G42" s="34" t="s">
        <v>105</v>
      </c>
      <c r="H42" s="1">
        <v>8.3000000000000004E-2</v>
      </c>
      <c r="I42" s="7">
        <v>0.56999999999999995</v>
      </c>
      <c r="J42" s="39">
        <v>50</v>
      </c>
      <c r="K42" s="11">
        <f t="shared" si="0"/>
        <v>4.1500000000000004</v>
      </c>
      <c r="L42" s="7"/>
      <c r="M42" s="7"/>
    </row>
    <row r="43" spans="1:13" x14ac:dyDescent="0.2">
      <c r="A43" s="36">
        <v>41</v>
      </c>
      <c r="B43" s="25" t="s">
        <v>158</v>
      </c>
      <c r="C43" s="7"/>
      <c r="D43" s="25" t="s">
        <v>157</v>
      </c>
      <c r="E43" s="26" t="s">
        <v>156</v>
      </c>
      <c r="F43" s="10" t="s">
        <v>99</v>
      </c>
      <c r="G43" s="34" t="s">
        <v>105</v>
      </c>
      <c r="H43" s="1">
        <v>0.1</v>
      </c>
      <c r="I43" s="7">
        <v>2.72</v>
      </c>
      <c r="J43" s="39">
        <v>50</v>
      </c>
      <c r="K43" s="11">
        <f t="shared" si="0"/>
        <v>5</v>
      </c>
      <c r="L43" s="7"/>
      <c r="M43" s="7"/>
    </row>
    <row r="44" spans="1:13" x14ac:dyDescent="0.2">
      <c r="A44" s="36">
        <v>42</v>
      </c>
      <c r="B44" s="27" t="s">
        <v>161</v>
      </c>
      <c r="C44" s="7"/>
      <c r="D44" s="27" t="s">
        <v>160</v>
      </c>
      <c r="E44" s="12" t="s">
        <v>159</v>
      </c>
      <c r="F44" s="10" t="s">
        <v>99</v>
      </c>
      <c r="G44" s="34" t="s">
        <v>105</v>
      </c>
      <c r="H44" s="1">
        <v>0.1</v>
      </c>
      <c r="I44" s="7">
        <v>0.18</v>
      </c>
      <c r="J44" s="40">
        <v>50</v>
      </c>
      <c r="K44" s="11">
        <f t="shared" si="0"/>
        <v>5</v>
      </c>
      <c r="L44" s="7"/>
      <c r="M44" s="7"/>
    </row>
    <row r="45" spans="1:13" x14ac:dyDescent="0.2">
      <c r="A45" s="36">
        <v>43</v>
      </c>
      <c r="B45" s="25" t="s">
        <v>164</v>
      </c>
      <c r="C45" s="7"/>
      <c r="D45" s="25" t="s">
        <v>163</v>
      </c>
      <c r="E45" s="26" t="s">
        <v>162</v>
      </c>
      <c r="F45" s="10" t="s">
        <v>99</v>
      </c>
      <c r="G45" s="34" t="s">
        <v>105</v>
      </c>
      <c r="H45" s="1">
        <v>0.1</v>
      </c>
      <c r="I45" s="7">
        <v>1.97</v>
      </c>
      <c r="J45" s="39">
        <v>50</v>
      </c>
      <c r="K45" s="11">
        <f t="shared" si="0"/>
        <v>5</v>
      </c>
      <c r="L45" s="7"/>
      <c r="M45" s="7"/>
    </row>
    <row r="46" spans="1:13" x14ac:dyDescent="0.2">
      <c r="A46" s="36">
        <v>44</v>
      </c>
      <c r="B46" s="25" t="s">
        <v>167</v>
      </c>
      <c r="C46" s="7"/>
      <c r="D46" s="25" t="s">
        <v>166</v>
      </c>
      <c r="E46" s="26" t="s">
        <v>165</v>
      </c>
      <c r="F46" s="10" t="s">
        <v>99</v>
      </c>
      <c r="G46" s="34" t="s">
        <v>105</v>
      </c>
      <c r="H46" s="1">
        <v>0.1</v>
      </c>
      <c r="I46" s="7">
        <v>1.1599999999999999</v>
      </c>
      <c r="J46" s="39">
        <v>50</v>
      </c>
      <c r="K46" s="11">
        <f t="shared" si="0"/>
        <v>5</v>
      </c>
      <c r="L46" s="7"/>
      <c r="M46" s="7"/>
    </row>
    <row r="47" spans="1:13" x14ac:dyDescent="0.2">
      <c r="A47" s="36">
        <v>45</v>
      </c>
      <c r="B47" s="25" t="s">
        <v>170</v>
      </c>
      <c r="C47" s="7"/>
      <c r="D47" s="25" t="s">
        <v>169</v>
      </c>
      <c r="E47" s="26" t="s">
        <v>168</v>
      </c>
      <c r="F47" s="10" t="s">
        <v>99</v>
      </c>
      <c r="G47" s="34" t="s">
        <v>105</v>
      </c>
      <c r="H47" s="1">
        <v>0.1</v>
      </c>
      <c r="I47" s="7">
        <v>1.59</v>
      </c>
      <c r="J47" s="40">
        <v>50</v>
      </c>
      <c r="K47" s="11">
        <f t="shared" si="0"/>
        <v>5</v>
      </c>
      <c r="L47" s="7"/>
      <c r="M47" s="7"/>
    </row>
    <row r="48" spans="1:13" x14ac:dyDescent="0.2">
      <c r="A48" s="36">
        <v>46</v>
      </c>
      <c r="B48" s="28" t="s">
        <v>170</v>
      </c>
      <c r="C48" s="7"/>
      <c r="D48" s="28" t="s">
        <v>169</v>
      </c>
      <c r="E48" s="29" t="s">
        <v>168</v>
      </c>
      <c r="F48" s="10" t="s">
        <v>99</v>
      </c>
      <c r="G48" s="34" t="s">
        <v>105</v>
      </c>
      <c r="H48" s="1">
        <v>0.1</v>
      </c>
      <c r="I48" s="7">
        <v>1.59</v>
      </c>
      <c r="J48" s="39">
        <v>50</v>
      </c>
      <c r="K48" s="11">
        <f t="shared" si="0"/>
        <v>5</v>
      </c>
      <c r="L48" s="7"/>
      <c r="M48" s="7"/>
    </row>
    <row r="49" spans="1:13" x14ac:dyDescent="0.2">
      <c r="A49" s="36">
        <v>47</v>
      </c>
      <c r="B49" s="27" t="s">
        <v>173</v>
      </c>
      <c r="C49" s="7"/>
      <c r="D49" s="27" t="s">
        <v>172</v>
      </c>
      <c r="E49" s="12" t="s">
        <v>171</v>
      </c>
      <c r="F49" s="10" t="s">
        <v>99</v>
      </c>
      <c r="G49" s="34" t="s">
        <v>105</v>
      </c>
      <c r="H49" s="1">
        <v>0.1</v>
      </c>
      <c r="I49" s="7">
        <v>0.26</v>
      </c>
      <c r="J49" s="39">
        <v>50</v>
      </c>
      <c r="K49" s="11">
        <f t="shared" si="0"/>
        <v>5</v>
      </c>
      <c r="L49" s="7"/>
      <c r="M49" s="7"/>
    </row>
    <row r="50" spans="1:13" x14ac:dyDescent="0.2">
      <c r="A50" s="36">
        <v>48</v>
      </c>
      <c r="B50" s="23">
        <v>200277422</v>
      </c>
      <c r="C50" s="7"/>
      <c r="D50" s="23" t="s">
        <v>128</v>
      </c>
      <c r="E50" s="23" t="s">
        <v>127</v>
      </c>
      <c r="F50" s="10" t="s">
        <v>99</v>
      </c>
      <c r="G50" s="34" t="s">
        <v>105</v>
      </c>
      <c r="H50" s="23">
        <v>0.02</v>
      </c>
      <c r="I50" s="44">
        <v>0.17</v>
      </c>
      <c r="J50" s="39">
        <v>50</v>
      </c>
      <c r="K50" s="11">
        <f t="shared" si="0"/>
        <v>1</v>
      </c>
      <c r="L50" s="7"/>
      <c r="M50" s="7"/>
    </row>
    <row r="51" spans="1:13" x14ac:dyDescent="0.2">
      <c r="A51" s="36">
        <v>49</v>
      </c>
      <c r="B51" s="23">
        <v>200528107</v>
      </c>
      <c r="C51" s="7"/>
      <c r="D51" s="23" t="s">
        <v>130</v>
      </c>
      <c r="E51" s="23" t="s">
        <v>129</v>
      </c>
      <c r="F51" s="10" t="s">
        <v>99</v>
      </c>
      <c r="G51" s="34" t="s">
        <v>105</v>
      </c>
      <c r="H51" s="23">
        <v>0.04</v>
      </c>
      <c r="I51" s="44">
        <v>0.04</v>
      </c>
      <c r="J51" s="39">
        <v>50</v>
      </c>
      <c r="K51" s="11">
        <f t="shared" si="0"/>
        <v>2</v>
      </c>
      <c r="L51" s="7"/>
      <c r="M51" s="7"/>
    </row>
    <row r="52" spans="1:13" x14ac:dyDescent="0.2">
      <c r="A52" s="36">
        <v>50</v>
      </c>
      <c r="B52" s="23">
        <v>200329554</v>
      </c>
      <c r="C52" s="7"/>
      <c r="D52" s="23" t="s">
        <v>132</v>
      </c>
      <c r="E52" s="23" t="s">
        <v>131</v>
      </c>
      <c r="F52" s="10" t="s">
        <v>99</v>
      </c>
      <c r="G52" s="34" t="s">
        <v>105</v>
      </c>
      <c r="H52" s="23">
        <v>3.7999999999999999E-2</v>
      </c>
      <c r="I52" s="44">
        <v>2.02</v>
      </c>
      <c r="J52" s="40">
        <v>50</v>
      </c>
      <c r="K52" s="11">
        <f t="shared" ref="K52:K64" si="1">H52*J52</f>
        <v>1.9</v>
      </c>
      <c r="L52" s="7"/>
      <c r="M52" s="7"/>
    </row>
    <row r="53" spans="1:13" x14ac:dyDescent="0.2">
      <c r="A53" s="36">
        <v>51</v>
      </c>
      <c r="B53" s="23">
        <v>200370074</v>
      </c>
      <c r="C53" s="7"/>
      <c r="D53" s="23" t="s">
        <v>134</v>
      </c>
      <c r="E53" s="23" t="s">
        <v>133</v>
      </c>
      <c r="F53" s="10" t="s">
        <v>99</v>
      </c>
      <c r="G53" s="34" t="s">
        <v>105</v>
      </c>
      <c r="H53" s="23">
        <v>2.1999999999999999E-2</v>
      </c>
      <c r="I53" s="44">
        <v>0.57999999999999996</v>
      </c>
      <c r="J53" s="39">
        <v>50</v>
      </c>
      <c r="K53" s="11">
        <f t="shared" si="1"/>
        <v>1.0999999999999999</v>
      </c>
      <c r="L53" s="7"/>
      <c r="M53" s="7"/>
    </row>
    <row r="54" spans="1:13" x14ac:dyDescent="0.2">
      <c r="A54" s="36">
        <v>52</v>
      </c>
      <c r="B54" s="23">
        <v>200206690</v>
      </c>
      <c r="C54" s="7"/>
      <c r="D54" s="23" t="s">
        <v>136</v>
      </c>
      <c r="E54" s="23" t="s">
        <v>135</v>
      </c>
      <c r="F54" s="10" t="s">
        <v>99</v>
      </c>
      <c r="G54" s="34" t="s">
        <v>105</v>
      </c>
      <c r="H54" s="23">
        <v>0.04</v>
      </c>
      <c r="I54" s="44">
        <v>2.75</v>
      </c>
      <c r="J54" s="39">
        <v>50</v>
      </c>
      <c r="K54" s="11">
        <f t="shared" si="1"/>
        <v>2</v>
      </c>
      <c r="L54" s="7"/>
      <c r="M54" s="7"/>
    </row>
    <row r="55" spans="1:13" x14ac:dyDescent="0.2">
      <c r="A55" s="36">
        <v>53</v>
      </c>
      <c r="B55" s="23">
        <v>200141261</v>
      </c>
      <c r="C55" s="7"/>
      <c r="D55" s="23" t="s">
        <v>138</v>
      </c>
      <c r="E55" s="23" t="s">
        <v>137</v>
      </c>
      <c r="F55" s="10" t="s">
        <v>99</v>
      </c>
      <c r="G55" s="34" t="s">
        <v>105</v>
      </c>
      <c r="H55" s="23">
        <v>0.03</v>
      </c>
      <c r="I55" s="44">
        <v>0.44</v>
      </c>
      <c r="J55" s="40">
        <v>50</v>
      </c>
      <c r="K55" s="11">
        <f t="shared" si="1"/>
        <v>1.5</v>
      </c>
      <c r="L55" s="7"/>
      <c r="M55" s="7"/>
    </row>
    <row r="56" spans="1:13" x14ac:dyDescent="0.2">
      <c r="A56" s="36">
        <v>54</v>
      </c>
      <c r="B56" s="23">
        <v>200573420</v>
      </c>
      <c r="C56" s="7"/>
      <c r="D56" s="23" t="s">
        <v>140</v>
      </c>
      <c r="E56" s="23" t="s">
        <v>139</v>
      </c>
      <c r="F56" s="10" t="s">
        <v>99</v>
      </c>
      <c r="G56" s="34" t="s">
        <v>105</v>
      </c>
      <c r="H56" s="23">
        <v>0.02</v>
      </c>
      <c r="I56" s="44">
        <v>1.19</v>
      </c>
      <c r="J56" s="39">
        <v>50</v>
      </c>
      <c r="K56" s="11">
        <f t="shared" si="1"/>
        <v>1</v>
      </c>
      <c r="L56" s="7"/>
      <c r="M56" s="7"/>
    </row>
    <row r="57" spans="1:13" x14ac:dyDescent="0.2">
      <c r="A57" s="36">
        <v>55</v>
      </c>
      <c r="B57" s="23">
        <v>200028376</v>
      </c>
      <c r="C57" s="7"/>
      <c r="D57" s="23" t="s">
        <v>142</v>
      </c>
      <c r="E57" s="23" t="s">
        <v>141</v>
      </c>
      <c r="F57" s="10" t="s">
        <v>99</v>
      </c>
      <c r="G57" s="34" t="s">
        <v>105</v>
      </c>
      <c r="H57" s="23">
        <v>0.05</v>
      </c>
      <c r="I57" s="44">
        <v>7.0000000000000007E-2</v>
      </c>
      <c r="J57" s="39">
        <v>50</v>
      </c>
      <c r="K57" s="11">
        <f t="shared" si="1"/>
        <v>2.5</v>
      </c>
      <c r="L57" s="7"/>
      <c r="M57" s="7"/>
    </row>
    <row r="58" spans="1:13" x14ac:dyDescent="0.2">
      <c r="A58" s="36">
        <v>56</v>
      </c>
      <c r="B58" s="23">
        <v>200372778</v>
      </c>
      <c r="C58" s="7"/>
      <c r="D58" s="23" t="s">
        <v>144</v>
      </c>
      <c r="E58" s="23" t="s">
        <v>143</v>
      </c>
      <c r="F58" s="10" t="s">
        <v>99</v>
      </c>
      <c r="G58" s="34" t="s">
        <v>105</v>
      </c>
      <c r="H58" s="23">
        <v>0.02</v>
      </c>
      <c r="I58" s="44">
        <v>0.5</v>
      </c>
      <c r="J58" s="40">
        <v>50</v>
      </c>
      <c r="K58" s="11">
        <f t="shared" si="1"/>
        <v>1</v>
      </c>
      <c r="L58" s="7"/>
      <c r="M58" s="7"/>
    </row>
    <row r="59" spans="1:13" x14ac:dyDescent="0.2">
      <c r="A59" s="36">
        <v>57</v>
      </c>
      <c r="B59" s="23">
        <v>200631897</v>
      </c>
      <c r="C59" s="7"/>
      <c r="D59" s="23" t="s">
        <v>146</v>
      </c>
      <c r="E59" s="23" t="s">
        <v>145</v>
      </c>
      <c r="F59" s="10" t="s">
        <v>99</v>
      </c>
      <c r="G59" s="34" t="s">
        <v>105</v>
      </c>
      <c r="H59" s="23">
        <v>0.05</v>
      </c>
      <c r="I59" s="44">
        <v>0.5</v>
      </c>
      <c r="J59" s="39">
        <v>50</v>
      </c>
      <c r="K59" s="11">
        <f t="shared" si="1"/>
        <v>2.5</v>
      </c>
      <c r="L59" s="7"/>
      <c r="M59" s="7"/>
    </row>
    <row r="60" spans="1:13" x14ac:dyDescent="0.2">
      <c r="A60" s="36">
        <v>58</v>
      </c>
      <c r="B60" s="23">
        <v>200631927</v>
      </c>
      <c r="C60" s="7"/>
      <c r="D60" s="23" t="s">
        <v>148</v>
      </c>
      <c r="E60" s="23" t="s">
        <v>147</v>
      </c>
      <c r="F60" s="10" t="s">
        <v>99</v>
      </c>
      <c r="G60" s="34" t="s">
        <v>105</v>
      </c>
      <c r="H60" s="23">
        <v>0.02</v>
      </c>
      <c r="I60" s="44">
        <v>1.49</v>
      </c>
      <c r="J60" s="39">
        <v>50</v>
      </c>
      <c r="K60" s="11">
        <f t="shared" si="1"/>
        <v>1</v>
      </c>
      <c r="L60" s="7"/>
      <c r="M60" s="7"/>
    </row>
    <row r="61" spans="1:13" x14ac:dyDescent="0.2">
      <c r="A61" s="36">
        <v>59</v>
      </c>
      <c r="B61" s="23">
        <v>200341953</v>
      </c>
      <c r="C61" s="7"/>
      <c r="D61" s="23" t="s">
        <v>150</v>
      </c>
      <c r="E61" s="23" t="s">
        <v>149</v>
      </c>
      <c r="F61" s="10" t="s">
        <v>99</v>
      </c>
      <c r="G61" s="34" t="s">
        <v>105</v>
      </c>
      <c r="H61" s="23">
        <v>2.5000000000000001E-2</v>
      </c>
      <c r="I61" s="44">
        <v>0.02</v>
      </c>
      <c r="J61" s="40">
        <v>50</v>
      </c>
      <c r="K61" s="11">
        <f t="shared" si="1"/>
        <v>1.25</v>
      </c>
      <c r="L61" s="7"/>
      <c r="M61" s="7"/>
    </row>
    <row r="62" spans="1:13" x14ac:dyDescent="0.2">
      <c r="A62" s="36">
        <v>60</v>
      </c>
      <c r="B62" s="23">
        <v>200126386</v>
      </c>
      <c r="C62" s="7"/>
      <c r="D62" s="23" t="s">
        <v>152</v>
      </c>
      <c r="E62" s="23" t="s">
        <v>151</v>
      </c>
      <c r="F62" s="10" t="s">
        <v>99</v>
      </c>
      <c r="G62" s="34" t="s">
        <v>105</v>
      </c>
      <c r="H62" s="23">
        <v>2.1100000000000001E-2</v>
      </c>
      <c r="I62" s="44">
        <v>0.33</v>
      </c>
      <c r="J62" s="39">
        <v>50</v>
      </c>
      <c r="K62" s="11">
        <f t="shared" si="1"/>
        <v>1.0549999999999999</v>
      </c>
      <c r="L62" s="7"/>
      <c r="M62" s="7"/>
    </row>
    <row r="63" spans="1:13" x14ac:dyDescent="0.2">
      <c r="A63" s="36">
        <v>61</v>
      </c>
      <c r="B63" s="23">
        <v>200844106</v>
      </c>
      <c r="C63" s="7"/>
      <c r="D63" s="23" t="s">
        <v>154</v>
      </c>
      <c r="E63" s="23" t="s">
        <v>153</v>
      </c>
      <c r="F63" s="10" t="s">
        <v>99</v>
      </c>
      <c r="G63" s="34" t="s">
        <v>105</v>
      </c>
      <c r="H63" s="23">
        <v>0.04</v>
      </c>
      <c r="I63" s="44">
        <v>0.04</v>
      </c>
      <c r="J63" s="39">
        <v>50</v>
      </c>
      <c r="K63" s="11">
        <f t="shared" si="1"/>
        <v>2</v>
      </c>
      <c r="L63" s="7"/>
      <c r="M63" s="7"/>
    </row>
    <row r="64" spans="1:13" x14ac:dyDescent="0.2">
      <c r="A64" s="36">
        <v>62</v>
      </c>
      <c r="B64" s="23">
        <v>200741919</v>
      </c>
      <c r="C64" s="7"/>
      <c r="D64" s="23" t="s">
        <v>155</v>
      </c>
      <c r="E64" s="23" t="s">
        <v>174</v>
      </c>
      <c r="F64" s="10" t="s">
        <v>99</v>
      </c>
      <c r="G64" s="34" t="s">
        <v>105</v>
      </c>
      <c r="H64" s="23">
        <v>0.18479999999999999</v>
      </c>
      <c r="I64" s="44">
        <v>1.72</v>
      </c>
      <c r="J64" s="40">
        <v>50</v>
      </c>
      <c r="K64" s="11">
        <f t="shared" si="1"/>
        <v>9.24</v>
      </c>
      <c r="L64" s="7"/>
      <c r="M64" s="7"/>
    </row>
    <row r="65" spans="1:13" x14ac:dyDescent="0.2">
      <c r="A65" s="36">
        <v>63</v>
      </c>
      <c r="B65" s="45">
        <v>200716191</v>
      </c>
      <c r="C65" s="12">
        <v>10415902803</v>
      </c>
      <c r="D65" s="27" t="s">
        <v>14</v>
      </c>
      <c r="E65" s="12" t="s">
        <v>175</v>
      </c>
      <c r="F65" s="7" t="s">
        <v>99</v>
      </c>
      <c r="G65" s="46" t="s">
        <v>105</v>
      </c>
      <c r="H65" s="12">
        <v>2.165</v>
      </c>
      <c r="I65" s="47">
        <v>1.5</v>
      </c>
      <c r="J65" s="48">
        <v>50</v>
      </c>
      <c r="K65" s="49">
        <v>75</v>
      </c>
      <c r="L65" s="50"/>
      <c r="M65" s="50" t="s">
        <v>9</v>
      </c>
    </row>
    <row r="66" spans="1:13" x14ac:dyDescent="0.2">
      <c r="A66" s="36">
        <v>64</v>
      </c>
      <c r="B66" s="12">
        <v>200489403</v>
      </c>
      <c r="C66" s="7"/>
      <c r="D66" s="27" t="s">
        <v>176</v>
      </c>
      <c r="E66" s="12" t="s">
        <v>177</v>
      </c>
      <c r="F66" s="7" t="s">
        <v>99</v>
      </c>
      <c r="G66" s="46" t="s">
        <v>105</v>
      </c>
      <c r="H66" s="8">
        <v>1</v>
      </c>
      <c r="I66" s="43">
        <v>1.31</v>
      </c>
      <c r="J66" s="51">
        <v>50</v>
      </c>
      <c r="K66" s="49">
        <f t="shared" ref="K66:K67" si="2">H66*J66</f>
        <v>50</v>
      </c>
      <c r="L66" s="7"/>
      <c r="M66" s="7"/>
    </row>
    <row r="67" spans="1:13" x14ac:dyDescent="0.2">
      <c r="A67" s="36">
        <v>65</v>
      </c>
      <c r="B67" s="23">
        <v>200093410</v>
      </c>
      <c r="C67" s="7"/>
      <c r="D67" s="23" t="s">
        <v>178</v>
      </c>
      <c r="E67" s="23" t="s">
        <v>179</v>
      </c>
      <c r="F67" s="7" t="s">
        <v>99</v>
      </c>
      <c r="G67" s="46" t="s">
        <v>105</v>
      </c>
      <c r="H67" s="23">
        <v>3.04</v>
      </c>
      <c r="I67" s="52">
        <v>4.0599999999999996</v>
      </c>
      <c r="J67" s="53">
        <v>50</v>
      </c>
      <c r="K67" s="49">
        <f t="shared" si="2"/>
        <v>152</v>
      </c>
      <c r="L67" s="7"/>
      <c r="M67" s="7"/>
    </row>
    <row r="68" spans="1:13" x14ac:dyDescent="0.2">
      <c r="A68" s="36">
        <v>66</v>
      </c>
      <c r="B68" s="12">
        <v>200213173</v>
      </c>
      <c r="C68" s="7"/>
      <c r="D68" s="27" t="s">
        <v>180</v>
      </c>
      <c r="E68" s="12" t="s">
        <v>181</v>
      </c>
      <c r="F68" s="7" t="s">
        <v>99</v>
      </c>
      <c r="G68" s="46" t="s">
        <v>105</v>
      </c>
      <c r="H68" s="27" t="s">
        <v>182</v>
      </c>
      <c r="I68" s="43">
        <v>2.68</v>
      </c>
      <c r="J68" s="51">
        <v>50</v>
      </c>
      <c r="K68" s="49">
        <v>134</v>
      </c>
      <c r="L68" s="7"/>
      <c r="M68" s="7"/>
    </row>
    <row r="69" spans="1:13" x14ac:dyDescent="0.2">
      <c r="A69" s="36">
        <v>67</v>
      </c>
      <c r="B69" s="8">
        <v>200828372</v>
      </c>
      <c r="C69" s="7"/>
      <c r="D69" s="27" t="s">
        <v>184</v>
      </c>
      <c r="E69" s="8" t="s">
        <v>183</v>
      </c>
      <c r="F69" s="7" t="s">
        <v>99</v>
      </c>
      <c r="G69" s="10" t="s">
        <v>105</v>
      </c>
      <c r="H69" s="8">
        <v>8.1000000000000003E-2</v>
      </c>
      <c r="I69" s="7">
        <v>0.2606</v>
      </c>
      <c r="J69" s="40"/>
      <c r="K69" s="7">
        <v>4.05</v>
      </c>
      <c r="L69" s="7"/>
      <c r="M69" s="7"/>
    </row>
    <row r="70" spans="1:13" x14ac:dyDescent="0.2">
      <c r="K70" s="3" t="e">
        <f>SUM(K3:K69)</f>
        <v>#VALUE!</v>
      </c>
    </row>
  </sheetData>
  <autoFilter ref="A2:M69"/>
  <mergeCells count="1">
    <mergeCell ref="A1:M1"/>
  </mergeCells>
  <phoneticPr fontId="6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4294967292" verticalDpi="4294967292" r:id="rId1"/>
  <headerFooter>
    <oddFooter>&amp;C&amp;8Page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XFD6"/>
    </sheetView>
  </sheetViews>
  <sheetFormatPr defaultRowHeight="15" x14ac:dyDescent="0.25"/>
  <cols>
    <col min="3" max="3" width="16" customWidth="1"/>
    <col min="4" max="4" width="19.28515625" customWidth="1"/>
    <col min="5" max="5" width="26.85546875" customWidth="1"/>
    <col min="7" max="7" width="16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Karahasanovic</dc:creator>
  <cp:lastModifiedBy>Zaneta Tomic</cp:lastModifiedBy>
  <cp:lastPrinted>2022-04-26T08:11:55Z</cp:lastPrinted>
  <dcterms:created xsi:type="dcterms:W3CDTF">2022-03-02T14:32:24Z</dcterms:created>
  <dcterms:modified xsi:type="dcterms:W3CDTF">2022-05-04T07:43:04Z</dcterms:modified>
</cp:coreProperties>
</file>