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Razmjena podataka za sve\Spiskovi korisnika  FM poljoprivrede\Gorivo po kantonima i opcinama KANTONALNO\"/>
    </mc:Choice>
  </mc:AlternateContent>
  <bookViews>
    <workbookView xWindow="0" yWindow="0" windowWidth="24000" windowHeight="9735"/>
  </bookViews>
  <sheets>
    <sheet name="Sheet1" sheetId="2" r:id="rId1"/>
  </sheets>
  <definedNames>
    <definedName name="_xlnm._FilterDatabase" localSheetId="0" hidden="1">Sheet1!$A$2:$M$47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47" i="2" l="1"/>
  <c r="K4" i="2"/>
  <c r="K5" i="2"/>
  <c r="K6" i="2"/>
  <c r="K7" i="2"/>
  <c r="K8" i="2"/>
  <c r="K9" i="2"/>
  <c r="K11" i="2"/>
  <c r="K13" i="2"/>
  <c r="K14" i="2"/>
  <c r="K15" i="2"/>
  <c r="K17" i="2"/>
  <c r="K18" i="2"/>
  <c r="K20" i="2"/>
  <c r="K21" i="2"/>
  <c r="K22" i="2"/>
  <c r="K23" i="2"/>
  <c r="K24" i="2"/>
  <c r="K29" i="2"/>
  <c r="K30" i="2"/>
  <c r="K31" i="2"/>
  <c r="K32" i="2"/>
  <c r="K33" i="2"/>
  <c r="K34" i="2"/>
  <c r="K35" i="2"/>
  <c r="K36" i="2"/>
  <c r="K39" i="2"/>
  <c r="K40" i="2"/>
  <c r="K41" i="2"/>
  <c r="K43" i="2"/>
  <c r="K45" i="2"/>
  <c r="K46" i="2"/>
  <c r="K3" i="2"/>
</calcChain>
</file>

<file path=xl/sharedStrings.xml><?xml version="1.0" encoding="utf-8"?>
<sst xmlns="http://schemas.openxmlformats.org/spreadsheetml/2006/main" count="194" uniqueCount="105">
  <si>
    <t>ID</t>
  </si>
  <si>
    <t>BK</t>
  </si>
  <si>
    <t>BPG</t>
  </si>
  <si>
    <t>JIB-ID/ JMBG</t>
  </si>
  <si>
    <t>Naziv klijenta</t>
  </si>
  <si>
    <t>Kanton</t>
  </si>
  <si>
    <t>Količina goriva (litara)</t>
  </si>
  <si>
    <t>potpis</t>
  </si>
  <si>
    <t>broj LK</t>
  </si>
  <si>
    <t/>
  </si>
  <si>
    <t>prijavljena površina u RPG u 2022  (ha)</t>
  </si>
  <si>
    <t>Obračun podrške u gorivu za proljetnu sjetvu za poljoprivrednike u FBiH</t>
  </si>
  <si>
    <t>Općina</t>
  </si>
  <si>
    <t>Sušić Kadir</t>
  </si>
  <si>
    <t>Bihać</t>
  </si>
  <si>
    <t>Sušić Jasna</t>
  </si>
  <si>
    <t>SUŠIĆ ELMIN</t>
  </si>
  <si>
    <t>0106000110011</t>
  </si>
  <si>
    <t>200945522</t>
  </si>
  <si>
    <t>Mujagić Irfan</t>
  </si>
  <si>
    <t>1010975110000</t>
  </si>
  <si>
    <t>USK</t>
  </si>
  <si>
    <t>Dizdarić Emir</t>
  </si>
  <si>
    <t>1809971110012</t>
  </si>
  <si>
    <t>KENJAR NIJAZ</t>
  </si>
  <si>
    <t> 0305961160028</t>
  </si>
  <si>
    <t>Obrt "DIN"</t>
  </si>
  <si>
    <t> 4364398660001</t>
  </si>
  <si>
    <t>BAŠANOVIĆ ĐEMILA</t>
  </si>
  <si>
    <t> 0605964115043</t>
  </si>
  <si>
    <t>EE - COMMERCE D.O.O.</t>
  </si>
  <si>
    <t> 4263051010006</t>
  </si>
  <si>
    <t>MAHMUTOVIĆ SAMIR</t>
  </si>
  <si>
    <t> 0302967110023</t>
  </si>
  <si>
    <t>LIĐAN SAFET</t>
  </si>
  <si>
    <t> 0806965110008</t>
  </si>
  <si>
    <t> 4364382230007</t>
  </si>
  <si>
    <t>HRNJICA NEDŽAD</t>
  </si>
  <si>
    <t> 0602970110003</t>
  </si>
  <si>
    <t>STUPAC MUHAREM</t>
  </si>
  <si>
    <t> 1207955110029</t>
  </si>
  <si>
    <t>BILIĆ MUHO</t>
  </si>
  <si>
    <t> 0209954110008</t>
  </si>
  <si>
    <t>Imširović Rufada</t>
  </si>
  <si>
    <t> 1612980107387</t>
  </si>
  <si>
    <t>IMŠIROVIĆ FATIME</t>
  </si>
  <si>
    <t> 1808955115016</t>
  </si>
  <si>
    <t>MAHMUTOVIĆ SMAJO</t>
  </si>
  <si>
    <t> 1807958110000</t>
  </si>
  <si>
    <t>ZULIĆ HALIM</t>
  </si>
  <si>
    <t> 2005957110001</t>
  </si>
  <si>
    <t>BARUČIĆ REDŽIME</t>
  </si>
  <si>
    <t> 1403955115024</t>
  </si>
  <si>
    <t>LIPOVAČA MEHMED</t>
  </si>
  <si>
    <t> 1811950110009</t>
  </si>
  <si>
    <t>PEHLIVANOVIĆ ADIL</t>
  </si>
  <si>
    <t> 0408959110009</t>
  </si>
  <si>
    <t>VOJIĆ HASAN</t>
  </si>
  <si>
    <t> 0708963110009</t>
  </si>
  <si>
    <t>Pečenković Asmir</t>
  </si>
  <si>
    <t> 1811969110018</t>
  </si>
  <si>
    <t>KURTOVIĆ ABDULAH</t>
  </si>
  <si>
    <t> 2110953110005</t>
  </si>
  <si>
    <t>KOZLICA ZUHDIJA</t>
  </si>
  <si>
    <t> 0510949110018</t>
  </si>
  <si>
    <t>ZULIĆ ENES</t>
  </si>
  <si>
    <t> 1801973110000</t>
  </si>
  <si>
    <t>ANUŠIĆ NADA</t>
  </si>
  <si>
    <t> 0710962115052</t>
  </si>
  <si>
    <t>RUŽNIĆ NEZIRA</t>
  </si>
  <si>
    <t> 0102971115022</t>
  </si>
  <si>
    <t>Elma Dedić</t>
  </si>
  <si>
    <t> 0708992115028</t>
  </si>
  <si>
    <t>ŽERIĆ SULJO</t>
  </si>
  <si>
    <t> 2408963110002</t>
  </si>
  <si>
    <t>DEDIĆ RAZIJA</t>
  </si>
  <si>
    <t> 2706963188738</t>
  </si>
  <si>
    <t>ZOLIĆ SAMKA</t>
  </si>
  <si>
    <t> 2803972106472</t>
  </si>
  <si>
    <t>DEDIĆ ŠEFIK</t>
  </si>
  <si>
    <t> 1609961110023</t>
  </si>
  <si>
    <t>DIZDARIĆ ISAK</t>
  </si>
  <si>
    <t> 2803967110003</t>
  </si>
  <si>
    <t>VUKOVIĆ SELVIRA</t>
  </si>
  <si>
    <t> 1308977117478</t>
  </si>
  <si>
    <t>MEŠIĆ EMIR</t>
  </si>
  <si>
    <t> 2204968110006</t>
  </si>
  <si>
    <t>OBRT AGRO-ZADRUGAR</t>
  </si>
  <si>
    <t> 4363950100001</t>
  </si>
  <si>
    <t>DVOJKA-S SZR</t>
  </si>
  <si>
    <t> 4363324920005</t>
  </si>
  <si>
    <t>REKANOVIĆ IRFAN</t>
  </si>
  <si>
    <t> 2302962110014</t>
  </si>
  <si>
    <t>DEDIĆ ERMIN</t>
  </si>
  <si>
    <t> 2807993110017</t>
  </si>
  <si>
    <t>Rekanović Safet</t>
  </si>
  <si>
    <t> 2206955110042</t>
  </si>
  <si>
    <t>MEMIĆ ŠEMSO</t>
  </si>
  <si>
    <t> 2109968110003</t>
  </si>
  <si>
    <t>DEDIĆ ĐULAGA</t>
  </si>
  <si>
    <t> 1402942110000</t>
  </si>
  <si>
    <t>50 LITARA PO HA</t>
  </si>
  <si>
    <t>poticana površina  u 2021 godini izražena u ha</t>
  </si>
  <si>
    <t>0.12</t>
  </si>
  <si>
    <t>BASTAH IBRAHIM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</si>
</sst>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Calibri"/>
      <family val="2"/>
    </font>
    <font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11"/>
      <name val="Calibri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1" fillId="0" borderId="0"/>
    <xf numFmtId="0" fontId="9" fillId="0" borderId="0"/>
    <xf numFmtId="0" fontId="7" fillId="0" borderId="0"/>
    <xf numFmtId="0" fontId="8" fillId="0" borderId="0"/>
    <xf numFmtId="0" fontId="2" fillId="0" borderId="0"/>
    <xf numFmtId="0" fontId="7" fillId="0" borderId="0"/>
    <xf numFmtId="0" fontId="2" fillId="0" borderId="0"/>
    <xf numFmtId="0" fontId="8" fillId="0" borderId="0"/>
    <xf numFmtId="0" fontId="7" fillId="0" borderId="0"/>
    <xf numFmtId="0" fontId="2" fillId="0" borderId="0"/>
    <xf numFmtId="0" fontId="10" fillId="0" borderId="0"/>
  </cellStyleXfs>
  <cellXfs count="34">
    <xf numFmtId="0" fontId="0" fillId="0" borderId="0" xfId="0"/>
    <xf numFmtId="49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0" xfId="0" applyFont="1"/>
    <xf numFmtId="0" fontId="6" fillId="2" borderId="1" xfId="0" applyFont="1" applyFill="1" applyBorder="1" applyAlignment="1" applyProtection="1">
      <alignment horizontal="center" vertical="center" wrapText="1"/>
    </xf>
    <xf numFmtId="4" fontId="6" fillId="2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6" fillId="0" borderId="1" xfId="0" applyFont="1" applyFill="1" applyBorder="1" applyAlignment="1" applyProtection="1">
      <alignment vertical="center" wrapText="1"/>
    </xf>
    <xf numFmtId="0" fontId="5" fillId="0" borderId="1" xfId="0" applyFont="1" applyBorder="1" applyAlignment="1"/>
    <xf numFmtId="4" fontId="6" fillId="0" borderId="1" xfId="0" applyNumberFormat="1" applyFont="1" applyFill="1" applyBorder="1" applyAlignment="1" applyProtection="1">
      <alignment horizontal="right" vertical="center" wrapText="1"/>
    </xf>
    <xf numFmtId="0" fontId="6" fillId="0" borderId="1" xfId="0" applyFont="1" applyFill="1" applyBorder="1" applyAlignment="1" applyProtection="1">
      <alignment horizontal="right" vertical="center" wrapText="1"/>
    </xf>
    <xf numFmtId="0" fontId="4" fillId="0" borderId="1" xfId="1" applyFont="1" applyBorder="1" applyAlignment="1">
      <alignment horizontal="left"/>
    </xf>
    <xf numFmtId="0" fontId="4" fillId="3" borderId="1" xfId="10" applyFont="1" applyFill="1" applyBorder="1" applyAlignment="1">
      <alignment horizontal="left" wrapText="1"/>
    </xf>
    <xf numFmtId="0" fontId="5" fillId="3" borderId="1" xfId="1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6" fillId="0" borderId="1" xfId="0" applyFont="1" applyFill="1" applyBorder="1" applyAlignment="1" applyProtection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/>
    </xf>
    <xf numFmtId="0" fontId="5" fillId="0" borderId="0" xfId="0" applyFont="1" applyAlignment="1">
      <alignment horizontal="right"/>
    </xf>
    <xf numFmtId="1" fontId="5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3" borderId="1" xfId="10" applyNumberFormat="1" applyFont="1" applyFill="1" applyBorder="1" applyAlignment="1">
      <alignment horizontal="center" wrapText="1"/>
    </xf>
    <xf numFmtId="49" fontId="5" fillId="3" borderId="1" xfId="1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12">
    <cellStyle name="Normal" xfId="0" builtinId="0"/>
    <cellStyle name="Normal 2" xfId="1"/>
    <cellStyle name="Normal 2 2" xfId="2"/>
    <cellStyle name="Normal 2 3" xfId="3"/>
    <cellStyle name="Normal 3" xfId="4"/>
    <cellStyle name="Normal 3 3" xfId="5"/>
    <cellStyle name="Normal 4" xfId="6"/>
    <cellStyle name="Normal 4 2" xfId="7"/>
    <cellStyle name="Normal 5" xfId="8"/>
    <cellStyle name="Normal 6" xfId="9"/>
    <cellStyle name="Normal 7" xfId="10"/>
    <cellStyle name="Normal 8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7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438275" y="106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abSelected="1" topLeftCell="A22" workbookViewId="0">
      <selection activeCell="K48" sqref="K48"/>
    </sheetView>
  </sheetViews>
  <sheetFormatPr defaultRowHeight="12" x14ac:dyDescent="0.2"/>
  <cols>
    <col min="1" max="1" width="6.7109375" style="21" customWidth="1"/>
    <col min="2" max="2" width="12.28515625" style="16" customWidth="1"/>
    <col min="3" max="3" width="10.85546875" style="3" customWidth="1"/>
    <col min="4" max="4" width="13.42578125" style="30" customWidth="1"/>
    <col min="5" max="5" width="26.5703125" style="16" customWidth="1"/>
    <col min="6" max="6" width="9.85546875" style="3" customWidth="1"/>
    <col min="7" max="7" width="13.7109375" style="17" customWidth="1"/>
    <col min="8" max="8" width="8.28515625" style="16" customWidth="1"/>
    <col min="9" max="9" width="5.7109375" style="24" customWidth="1"/>
    <col min="10" max="10" width="0.140625" style="3" customWidth="1"/>
    <col min="11" max="11" width="9.42578125" style="3" customWidth="1"/>
    <col min="12" max="13" width="5.7109375" style="3" customWidth="1"/>
    <col min="14" max="14" width="7.42578125" style="3" customWidth="1"/>
    <col min="15" max="15" width="21" style="3" customWidth="1"/>
    <col min="16" max="26" width="10.7109375" style="3" customWidth="1"/>
    <col min="27" max="16384" width="9.140625" style="3"/>
  </cols>
  <sheetData>
    <row r="1" spans="1:13" ht="20.25" customHeight="1" x14ac:dyDescent="0.2">
      <c r="A1" s="31" t="s">
        <v>11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3"/>
    </row>
    <row r="2" spans="1:13" ht="108" customHeight="1" x14ac:dyDescent="0.2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12</v>
      </c>
      <c r="H2" s="4" t="s">
        <v>102</v>
      </c>
      <c r="I2" s="5" t="s">
        <v>10</v>
      </c>
      <c r="J2" s="5" t="s">
        <v>101</v>
      </c>
      <c r="K2" s="4" t="s">
        <v>6</v>
      </c>
      <c r="L2" s="4" t="s">
        <v>8</v>
      </c>
      <c r="M2" s="4" t="s">
        <v>7</v>
      </c>
    </row>
    <row r="3" spans="1:13" x14ac:dyDescent="0.2">
      <c r="A3" s="20">
        <v>1</v>
      </c>
      <c r="B3" s="7">
        <v>200945549</v>
      </c>
      <c r="C3" s="8"/>
      <c r="D3" s="25">
        <v>1602959110046</v>
      </c>
      <c r="E3" s="7" t="s">
        <v>13</v>
      </c>
      <c r="F3" s="9" t="s">
        <v>21</v>
      </c>
      <c r="G3" s="9" t="s">
        <v>14</v>
      </c>
      <c r="H3" s="18">
        <v>0.4</v>
      </c>
      <c r="I3" s="10">
        <v>0.4</v>
      </c>
      <c r="J3" s="10">
        <v>50</v>
      </c>
      <c r="K3" s="11">
        <f>H3*J3</f>
        <v>20</v>
      </c>
      <c r="L3" s="8"/>
      <c r="M3" s="8" t="s">
        <v>9</v>
      </c>
    </row>
    <row r="4" spans="1:13" x14ac:dyDescent="0.2">
      <c r="A4" s="20">
        <v>2</v>
      </c>
      <c r="B4" s="7">
        <v>200897846</v>
      </c>
      <c r="C4" s="8"/>
      <c r="D4" s="25">
        <v>2107985115032</v>
      </c>
      <c r="E4" s="7" t="s">
        <v>15</v>
      </c>
      <c r="F4" s="9" t="s">
        <v>21</v>
      </c>
      <c r="G4" s="9" t="s">
        <v>14</v>
      </c>
      <c r="H4" s="18">
        <v>0.3</v>
      </c>
      <c r="I4" s="10">
        <v>0.3</v>
      </c>
      <c r="J4" s="10">
        <v>50</v>
      </c>
      <c r="K4" s="11">
        <f t="shared" ref="K4:K46" si="0">H4*J4</f>
        <v>15</v>
      </c>
      <c r="L4" s="8"/>
      <c r="M4" s="8" t="s">
        <v>9</v>
      </c>
    </row>
    <row r="5" spans="1:13" x14ac:dyDescent="0.2">
      <c r="A5" s="20">
        <v>3</v>
      </c>
      <c r="B5" s="1" t="s">
        <v>18</v>
      </c>
      <c r="C5" s="8"/>
      <c r="D5" s="26" t="s">
        <v>17</v>
      </c>
      <c r="E5" s="2" t="s">
        <v>16</v>
      </c>
      <c r="F5" s="9" t="s">
        <v>21</v>
      </c>
      <c r="G5" s="9" t="s">
        <v>14</v>
      </c>
      <c r="H5" s="19">
        <v>0.7</v>
      </c>
      <c r="I5" s="10">
        <v>0.7</v>
      </c>
      <c r="J5" s="10">
        <v>50</v>
      </c>
      <c r="K5" s="11">
        <f t="shared" si="0"/>
        <v>35</v>
      </c>
      <c r="L5" s="8"/>
      <c r="M5" s="8" t="s">
        <v>9</v>
      </c>
    </row>
    <row r="6" spans="1:13" x14ac:dyDescent="0.2">
      <c r="A6" s="20">
        <v>4</v>
      </c>
      <c r="B6" s="13">
        <v>200561473</v>
      </c>
      <c r="C6" s="8"/>
      <c r="D6" s="27" t="s">
        <v>20</v>
      </c>
      <c r="E6" s="13" t="s">
        <v>19</v>
      </c>
      <c r="F6" s="9" t="s">
        <v>21</v>
      </c>
      <c r="G6" s="9" t="s">
        <v>14</v>
      </c>
      <c r="H6" s="7">
        <v>0.1</v>
      </c>
      <c r="I6" s="10">
        <v>0.7</v>
      </c>
      <c r="J6" s="10">
        <v>50</v>
      </c>
      <c r="K6" s="11">
        <f t="shared" si="0"/>
        <v>5</v>
      </c>
      <c r="L6" s="8"/>
      <c r="M6" s="8" t="s">
        <v>9</v>
      </c>
    </row>
    <row r="7" spans="1:13" x14ac:dyDescent="0.2">
      <c r="A7" s="20">
        <v>5</v>
      </c>
      <c r="B7" s="14">
        <v>200852028</v>
      </c>
      <c r="C7" s="6"/>
      <c r="D7" s="28" t="s">
        <v>23</v>
      </c>
      <c r="E7" s="14" t="s">
        <v>22</v>
      </c>
      <c r="F7" s="9" t="s">
        <v>21</v>
      </c>
      <c r="G7" s="9" t="s">
        <v>14</v>
      </c>
      <c r="H7" s="12">
        <v>0.1</v>
      </c>
      <c r="I7" s="23">
        <v>0.2</v>
      </c>
      <c r="J7" s="10">
        <v>50</v>
      </c>
      <c r="K7" s="11">
        <f t="shared" si="0"/>
        <v>5</v>
      </c>
      <c r="L7" s="6"/>
      <c r="M7" s="6"/>
    </row>
    <row r="8" spans="1:13" x14ac:dyDescent="0.2">
      <c r="A8" s="20">
        <v>6</v>
      </c>
      <c r="B8" s="15">
        <v>200162200</v>
      </c>
      <c r="C8" s="6"/>
      <c r="D8" s="29" t="s">
        <v>25</v>
      </c>
      <c r="E8" s="15" t="s">
        <v>24</v>
      </c>
      <c r="F8" s="9" t="s">
        <v>21</v>
      </c>
      <c r="G8" s="9" t="s">
        <v>14</v>
      </c>
      <c r="H8" s="15">
        <v>0.05</v>
      </c>
      <c r="I8" s="22" t="s">
        <v>103</v>
      </c>
      <c r="J8" s="10">
        <v>50</v>
      </c>
      <c r="K8" s="11">
        <f t="shared" si="0"/>
        <v>2.5</v>
      </c>
      <c r="L8" s="6"/>
      <c r="M8" s="6"/>
    </row>
    <row r="9" spans="1:13" x14ac:dyDescent="0.2">
      <c r="A9" s="20">
        <v>7</v>
      </c>
      <c r="B9" s="15"/>
      <c r="C9" s="6"/>
      <c r="D9" s="29" t="s">
        <v>27</v>
      </c>
      <c r="E9" s="15" t="s">
        <v>26</v>
      </c>
      <c r="F9" s="9" t="s">
        <v>21</v>
      </c>
      <c r="G9" s="9" t="s">
        <v>14</v>
      </c>
      <c r="H9" s="15">
        <v>0.05</v>
      </c>
      <c r="I9" s="22">
        <v>7.0000000000000007E-2</v>
      </c>
      <c r="J9" s="10">
        <v>50</v>
      </c>
      <c r="K9" s="11">
        <f t="shared" si="0"/>
        <v>2.5</v>
      </c>
      <c r="L9" s="6"/>
      <c r="M9" s="6"/>
    </row>
    <row r="10" spans="1:13" x14ac:dyDescent="0.2">
      <c r="A10" s="20">
        <v>8</v>
      </c>
      <c r="B10" s="15">
        <v>200003870</v>
      </c>
      <c r="C10" s="6"/>
      <c r="D10" s="29" t="s">
        <v>29</v>
      </c>
      <c r="E10" s="15" t="s">
        <v>28</v>
      </c>
      <c r="F10" s="9" t="s">
        <v>21</v>
      </c>
      <c r="G10" s="9" t="s">
        <v>14</v>
      </c>
      <c r="H10" s="15">
        <v>4.2999999999999997E-2</v>
      </c>
      <c r="I10" s="22">
        <v>0.04</v>
      </c>
      <c r="J10" s="10">
        <v>50</v>
      </c>
      <c r="K10" s="11">
        <v>2</v>
      </c>
      <c r="L10" s="6"/>
      <c r="M10" s="6"/>
    </row>
    <row r="11" spans="1:13" x14ac:dyDescent="0.2">
      <c r="A11" s="20">
        <v>9</v>
      </c>
      <c r="B11" s="15">
        <v>200169590</v>
      </c>
      <c r="C11" s="6"/>
      <c r="D11" s="29" t="s">
        <v>33</v>
      </c>
      <c r="E11" s="15" t="s">
        <v>32</v>
      </c>
      <c r="F11" s="9" t="s">
        <v>21</v>
      </c>
      <c r="G11" s="9" t="s">
        <v>14</v>
      </c>
      <c r="H11" s="15">
        <v>0.08</v>
      </c>
      <c r="I11" s="22">
        <v>0.08</v>
      </c>
      <c r="J11" s="10">
        <v>50</v>
      </c>
      <c r="K11" s="11">
        <f t="shared" si="0"/>
        <v>4</v>
      </c>
      <c r="L11" s="6"/>
      <c r="M11" s="6"/>
    </row>
    <row r="12" spans="1:13" x14ac:dyDescent="0.2">
      <c r="A12" s="20">
        <v>10</v>
      </c>
      <c r="B12" s="15">
        <v>200163460</v>
      </c>
      <c r="C12" s="6"/>
      <c r="D12" s="29" t="s">
        <v>35</v>
      </c>
      <c r="E12" s="15" t="s">
        <v>34</v>
      </c>
      <c r="F12" s="9" t="s">
        <v>21</v>
      </c>
      <c r="G12" s="9" t="s">
        <v>14</v>
      </c>
      <c r="H12" s="15">
        <v>4.8000000000000001E-2</v>
      </c>
      <c r="I12" s="22">
        <v>0.04</v>
      </c>
      <c r="J12" s="10">
        <v>50</v>
      </c>
      <c r="K12" s="11">
        <v>2</v>
      </c>
      <c r="L12" s="6"/>
      <c r="M12" s="6"/>
    </row>
    <row r="13" spans="1:13" x14ac:dyDescent="0.2">
      <c r="A13" s="20">
        <v>11</v>
      </c>
      <c r="B13" s="15"/>
      <c r="C13" s="6"/>
      <c r="D13" s="29" t="s">
        <v>36</v>
      </c>
      <c r="E13" s="15" t="s">
        <v>104</v>
      </c>
      <c r="F13" s="9" t="s">
        <v>21</v>
      </c>
      <c r="G13" s="9" t="s">
        <v>14</v>
      </c>
      <c r="H13" s="15">
        <v>0.04</v>
      </c>
      <c r="I13" s="22">
        <v>0.05</v>
      </c>
      <c r="J13" s="10">
        <v>50</v>
      </c>
      <c r="K13" s="11">
        <f t="shared" si="0"/>
        <v>2</v>
      </c>
      <c r="L13" s="6"/>
      <c r="M13" s="6"/>
    </row>
    <row r="14" spans="1:13" x14ac:dyDescent="0.2">
      <c r="A14" s="20">
        <v>12</v>
      </c>
      <c r="B14" s="15">
        <v>200153880</v>
      </c>
      <c r="C14" s="6"/>
      <c r="D14" s="29" t="s">
        <v>38</v>
      </c>
      <c r="E14" s="15" t="s">
        <v>37</v>
      </c>
      <c r="F14" s="9" t="s">
        <v>21</v>
      </c>
      <c r="G14" s="9" t="s">
        <v>14</v>
      </c>
      <c r="H14" s="15">
        <v>0.04</v>
      </c>
      <c r="I14" s="22">
        <v>0.04</v>
      </c>
      <c r="J14" s="10">
        <v>50</v>
      </c>
      <c r="K14" s="11">
        <f t="shared" si="0"/>
        <v>2</v>
      </c>
      <c r="L14" s="6"/>
      <c r="M14" s="6"/>
    </row>
    <row r="15" spans="1:13" x14ac:dyDescent="0.2">
      <c r="A15" s="20">
        <v>13</v>
      </c>
      <c r="B15" s="15">
        <v>200700864</v>
      </c>
      <c r="C15" s="6"/>
      <c r="D15" s="29" t="s">
        <v>40</v>
      </c>
      <c r="E15" s="15" t="s">
        <v>39</v>
      </c>
      <c r="F15" s="9" t="s">
        <v>21</v>
      </c>
      <c r="G15" s="9" t="s">
        <v>14</v>
      </c>
      <c r="H15" s="15">
        <v>3.7999999999999999E-2</v>
      </c>
      <c r="I15" s="22">
        <v>0.05</v>
      </c>
      <c r="J15" s="10">
        <v>50</v>
      </c>
      <c r="K15" s="11">
        <f t="shared" si="0"/>
        <v>1.9</v>
      </c>
      <c r="L15" s="6"/>
      <c r="M15" s="6"/>
    </row>
    <row r="16" spans="1:13" x14ac:dyDescent="0.2">
      <c r="A16" s="20">
        <v>14</v>
      </c>
      <c r="B16" s="15">
        <v>200434960</v>
      </c>
      <c r="C16" s="6"/>
      <c r="D16" s="29" t="s">
        <v>42</v>
      </c>
      <c r="E16" s="15" t="s">
        <v>41</v>
      </c>
      <c r="F16" s="9" t="s">
        <v>21</v>
      </c>
      <c r="G16" s="9" t="s">
        <v>14</v>
      </c>
      <c r="H16" s="15">
        <v>3.3000000000000002E-2</v>
      </c>
      <c r="I16" s="22">
        <v>0.03</v>
      </c>
      <c r="J16" s="10">
        <v>50</v>
      </c>
      <c r="K16" s="11">
        <v>1.5</v>
      </c>
      <c r="L16" s="6"/>
      <c r="M16" s="6"/>
    </row>
    <row r="17" spans="1:13" x14ac:dyDescent="0.2">
      <c r="A17" s="20">
        <v>15</v>
      </c>
      <c r="B17" s="15"/>
      <c r="C17" s="6"/>
      <c r="D17" s="29" t="s">
        <v>44</v>
      </c>
      <c r="E17" s="15" t="s">
        <v>43</v>
      </c>
      <c r="F17" s="9" t="s">
        <v>21</v>
      </c>
      <c r="G17" s="9" t="s">
        <v>14</v>
      </c>
      <c r="H17" s="15">
        <v>0.02</v>
      </c>
      <c r="I17" s="22">
        <v>0.02</v>
      </c>
      <c r="J17" s="10">
        <v>50</v>
      </c>
      <c r="K17" s="11">
        <f t="shared" si="0"/>
        <v>1</v>
      </c>
      <c r="L17" s="6"/>
      <c r="M17" s="6"/>
    </row>
    <row r="18" spans="1:13" x14ac:dyDescent="0.2">
      <c r="A18" s="20">
        <v>16</v>
      </c>
      <c r="B18" s="15">
        <v>200156382</v>
      </c>
      <c r="C18" s="6"/>
      <c r="D18" s="29" t="s">
        <v>46</v>
      </c>
      <c r="E18" s="15" t="s">
        <v>45</v>
      </c>
      <c r="F18" s="9" t="s">
        <v>21</v>
      </c>
      <c r="G18" s="9" t="s">
        <v>14</v>
      </c>
      <c r="H18" s="15">
        <v>0.02</v>
      </c>
      <c r="I18" s="22">
        <v>1</v>
      </c>
      <c r="J18" s="10">
        <v>50</v>
      </c>
      <c r="K18" s="11">
        <f t="shared" si="0"/>
        <v>1</v>
      </c>
      <c r="L18" s="6"/>
      <c r="M18" s="6"/>
    </row>
    <row r="19" spans="1:13" x14ac:dyDescent="0.2">
      <c r="A19" s="20">
        <v>17</v>
      </c>
      <c r="B19" s="15">
        <v>200535464</v>
      </c>
      <c r="C19" s="6"/>
      <c r="D19" s="29" t="s">
        <v>48</v>
      </c>
      <c r="E19" s="15" t="s">
        <v>47</v>
      </c>
      <c r="F19" s="9" t="s">
        <v>21</v>
      </c>
      <c r="G19" s="9" t="s">
        <v>14</v>
      </c>
      <c r="H19" s="15">
        <v>3.3000000000000002E-2</v>
      </c>
      <c r="I19" s="22">
        <v>0.03</v>
      </c>
      <c r="J19" s="10">
        <v>50</v>
      </c>
      <c r="K19" s="11">
        <v>1.5</v>
      </c>
      <c r="L19" s="6"/>
      <c r="M19" s="6"/>
    </row>
    <row r="20" spans="1:13" x14ac:dyDescent="0.2">
      <c r="A20" s="20">
        <v>18</v>
      </c>
      <c r="B20" s="15">
        <v>200570545</v>
      </c>
      <c r="C20" s="6"/>
      <c r="D20" s="29" t="s">
        <v>50</v>
      </c>
      <c r="E20" s="15" t="s">
        <v>49</v>
      </c>
      <c r="F20" s="9" t="s">
        <v>21</v>
      </c>
      <c r="G20" s="9" t="s">
        <v>14</v>
      </c>
      <c r="H20" s="15">
        <v>0.03</v>
      </c>
      <c r="I20" s="22">
        <v>0.03</v>
      </c>
      <c r="J20" s="10">
        <v>50</v>
      </c>
      <c r="K20" s="11">
        <f t="shared" si="0"/>
        <v>1.5</v>
      </c>
      <c r="L20" s="6"/>
      <c r="M20" s="6"/>
    </row>
    <row r="21" spans="1:13" x14ac:dyDescent="0.2">
      <c r="A21" s="20">
        <v>19</v>
      </c>
      <c r="B21" s="15">
        <v>200047460</v>
      </c>
      <c r="C21" s="6"/>
      <c r="D21" s="29" t="s">
        <v>52</v>
      </c>
      <c r="E21" s="15" t="s">
        <v>51</v>
      </c>
      <c r="F21" s="9" t="s">
        <v>21</v>
      </c>
      <c r="G21" s="9" t="s">
        <v>14</v>
      </c>
      <c r="H21" s="15">
        <v>0.02</v>
      </c>
      <c r="I21" s="22">
        <v>0.02</v>
      </c>
      <c r="J21" s="10">
        <v>50</v>
      </c>
      <c r="K21" s="11">
        <f t="shared" si="0"/>
        <v>1</v>
      </c>
      <c r="L21" s="6"/>
      <c r="M21" s="6"/>
    </row>
    <row r="22" spans="1:13" x14ac:dyDescent="0.2">
      <c r="A22" s="20">
        <v>20</v>
      </c>
      <c r="B22" s="15">
        <v>200163370</v>
      </c>
      <c r="C22" s="6"/>
      <c r="D22" s="29" t="s">
        <v>54</v>
      </c>
      <c r="E22" s="15" t="s">
        <v>53</v>
      </c>
      <c r="F22" s="9" t="s">
        <v>21</v>
      </c>
      <c r="G22" s="9" t="s">
        <v>14</v>
      </c>
      <c r="H22" s="15">
        <v>0.02</v>
      </c>
      <c r="I22" s="22">
        <v>0.02</v>
      </c>
      <c r="J22" s="10">
        <v>50</v>
      </c>
      <c r="K22" s="11">
        <f t="shared" si="0"/>
        <v>1</v>
      </c>
      <c r="L22" s="6"/>
      <c r="M22" s="6"/>
    </row>
    <row r="23" spans="1:13" x14ac:dyDescent="0.2">
      <c r="A23" s="20">
        <v>21</v>
      </c>
      <c r="B23" s="15">
        <v>200566173</v>
      </c>
      <c r="C23" s="6"/>
      <c r="D23" s="29" t="s">
        <v>56</v>
      </c>
      <c r="E23" s="15" t="s">
        <v>55</v>
      </c>
      <c r="F23" s="9" t="s">
        <v>21</v>
      </c>
      <c r="G23" s="9" t="s">
        <v>14</v>
      </c>
      <c r="H23" s="15">
        <v>0.02</v>
      </c>
      <c r="I23" s="22">
        <v>0.02</v>
      </c>
      <c r="J23" s="10">
        <v>50</v>
      </c>
      <c r="K23" s="11">
        <f t="shared" si="0"/>
        <v>1</v>
      </c>
      <c r="L23" s="6"/>
      <c r="M23" s="6"/>
    </row>
    <row r="24" spans="1:13" x14ac:dyDescent="0.2">
      <c r="A24" s="20">
        <v>22</v>
      </c>
      <c r="B24" s="15">
        <v>200182200</v>
      </c>
      <c r="C24" s="6"/>
      <c r="D24" s="29" t="s">
        <v>58</v>
      </c>
      <c r="E24" s="15" t="s">
        <v>57</v>
      </c>
      <c r="F24" s="9" t="s">
        <v>21</v>
      </c>
      <c r="G24" s="9" t="s">
        <v>14</v>
      </c>
      <c r="H24" s="15">
        <v>0.02</v>
      </c>
      <c r="I24" s="22">
        <v>0.9</v>
      </c>
      <c r="J24" s="10">
        <v>50</v>
      </c>
      <c r="K24" s="11">
        <f t="shared" si="0"/>
        <v>1</v>
      </c>
      <c r="L24" s="6"/>
      <c r="M24" s="6"/>
    </row>
    <row r="25" spans="1:13" x14ac:dyDescent="0.2">
      <c r="A25" s="20">
        <v>23</v>
      </c>
      <c r="B25" s="15">
        <v>200172426</v>
      </c>
      <c r="C25" s="6"/>
      <c r="D25" s="29" t="s">
        <v>60</v>
      </c>
      <c r="E25" s="15" t="s">
        <v>59</v>
      </c>
      <c r="F25" s="9" t="s">
        <v>21</v>
      </c>
      <c r="G25" s="9" t="s">
        <v>14</v>
      </c>
      <c r="H25" s="15">
        <v>2.5000000000000001E-2</v>
      </c>
      <c r="I25" s="22">
        <v>0.02</v>
      </c>
      <c r="J25" s="10">
        <v>50</v>
      </c>
      <c r="K25" s="11">
        <v>1</v>
      </c>
      <c r="L25" s="6"/>
      <c r="M25" s="6"/>
    </row>
    <row r="26" spans="1:13" x14ac:dyDescent="0.2">
      <c r="A26" s="20">
        <v>24</v>
      </c>
      <c r="B26" s="15">
        <v>200162161</v>
      </c>
      <c r="C26" s="6"/>
      <c r="D26" s="29" t="s">
        <v>62</v>
      </c>
      <c r="E26" s="15" t="s">
        <v>61</v>
      </c>
      <c r="F26" s="9" t="s">
        <v>21</v>
      </c>
      <c r="G26" s="9" t="s">
        <v>14</v>
      </c>
      <c r="H26" s="15">
        <v>3.5000000000000003E-2</v>
      </c>
      <c r="I26" s="22">
        <v>0.03</v>
      </c>
      <c r="J26" s="10">
        <v>50</v>
      </c>
      <c r="K26" s="11">
        <v>1.5</v>
      </c>
      <c r="L26" s="6"/>
      <c r="M26" s="6"/>
    </row>
    <row r="27" spans="1:13" x14ac:dyDescent="0.2">
      <c r="A27" s="20">
        <v>25</v>
      </c>
      <c r="B27" s="15">
        <v>200162030</v>
      </c>
      <c r="C27" s="6"/>
      <c r="D27" s="29" t="s">
        <v>64</v>
      </c>
      <c r="E27" s="15" t="s">
        <v>63</v>
      </c>
      <c r="F27" s="9" t="s">
        <v>21</v>
      </c>
      <c r="G27" s="9" t="s">
        <v>14</v>
      </c>
      <c r="H27" s="15">
        <v>2.9000000000000001E-2</v>
      </c>
      <c r="I27" s="22">
        <v>0.02</v>
      </c>
      <c r="J27" s="10">
        <v>50</v>
      </c>
      <c r="K27" s="11">
        <v>1</v>
      </c>
      <c r="L27" s="6"/>
      <c r="M27" s="6"/>
    </row>
    <row r="28" spans="1:13" x14ac:dyDescent="0.2">
      <c r="A28" s="20">
        <v>26</v>
      </c>
      <c r="B28" s="15">
        <v>200182642</v>
      </c>
      <c r="C28" s="6"/>
      <c r="D28" s="29" t="s">
        <v>66</v>
      </c>
      <c r="E28" s="15" t="s">
        <v>65</v>
      </c>
      <c r="F28" s="9" t="s">
        <v>21</v>
      </c>
      <c r="G28" s="9" t="s">
        <v>14</v>
      </c>
      <c r="H28" s="15">
        <v>4.7E-2</v>
      </c>
      <c r="I28" s="22">
        <v>0.04</v>
      </c>
      <c r="J28" s="10">
        <v>50</v>
      </c>
      <c r="K28" s="11">
        <v>2</v>
      </c>
      <c r="L28" s="6"/>
      <c r="M28" s="6"/>
    </row>
    <row r="29" spans="1:13" x14ac:dyDescent="0.2">
      <c r="A29" s="20">
        <v>27</v>
      </c>
      <c r="B29" s="15">
        <v>200740998</v>
      </c>
      <c r="C29" s="6"/>
      <c r="D29" s="29" t="s">
        <v>68</v>
      </c>
      <c r="E29" s="15" t="s">
        <v>67</v>
      </c>
      <c r="F29" s="9" t="s">
        <v>21</v>
      </c>
      <c r="G29" s="9" t="s">
        <v>14</v>
      </c>
      <c r="H29" s="15">
        <v>0.02</v>
      </c>
      <c r="I29" s="22">
        <v>0.02</v>
      </c>
      <c r="J29" s="10">
        <v>50</v>
      </c>
      <c r="K29" s="11">
        <f t="shared" si="0"/>
        <v>1</v>
      </c>
      <c r="L29" s="6"/>
      <c r="M29" s="6"/>
    </row>
    <row r="30" spans="1:13" x14ac:dyDescent="0.2">
      <c r="A30" s="20">
        <v>28</v>
      </c>
      <c r="B30" s="15">
        <v>200175425</v>
      </c>
      <c r="C30" s="6"/>
      <c r="D30" s="29" t="s">
        <v>70</v>
      </c>
      <c r="E30" s="15" t="s">
        <v>69</v>
      </c>
      <c r="F30" s="9" t="s">
        <v>21</v>
      </c>
      <c r="G30" s="9" t="s">
        <v>14</v>
      </c>
      <c r="H30" s="15">
        <v>0.02</v>
      </c>
      <c r="I30" s="22">
        <v>0.02</v>
      </c>
      <c r="J30" s="10">
        <v>50</v>
      </c>
      <c r="K30" s="11">
        <f t="shared" si="0"/>
        <v>1</v>
      </c>
      <c r="L30" s="6"/>
      <c r="M30" s="6"/>
    </row>
    <row r="31" spans="1:13" x14ac:dyDescent="0.2">
      <c r="A31" s="20">
        <v>29</v>
      </c>
      <c r="B31" s="15"/>
      <c r="C31" s="6"/>
      <c r="D31" s="29" t="s">
        <v>72</v>
      </c>
      <c r="E31" s="15" t="s">
        <v>71</v>
      </c>
      <c r="F31" s="9" t="s">
        <v>21</v>
      </c>
      <c r="G31" s="9" t="s">
        <v>14</v>
      </c>
      <c r="H31" s="15">
        <v>0.09</v>
      </c>
      <c r="I31" s="22">
        <v>0.09</v>
      </c>
      <c r="J31" s="10">
        <v>50</v>
      </c>
      <c r="K31" s="11">
        <f t="shared" si="0"/>
        <v>4.5</v>
      </c>
      <c r="L31" s="6"/>
      <c r="M31" s="6"/>
    </row>
    <row r="32" spans="1:13" x14ac:dyDescent="0.2">
      <c r="A32" s="20">
        <v>30</v>
      </c>
      <c r="B32" s="15">
        <v>200573234</v>
      </c>
      <c r="C32" s="6"/>
      <c r="D32" s="29" t="s">
        <v>74</v>
      </c>
      <c r="E32" s="15" t="s">
        <v>73</v>
      </c>
      <c r="F32" s="9" t="s">
        <v>21</v>
      </c>
      <c r="G32" s="9" t="s">
        <v>14</v>
      </c>
      <c r="H32" s="15">
        <v>0.02</v>
      </c>
      <c r="I32" s="22">
        <v>0.02</v>
      </c>
      <c r="J32" s="10">
        <v>50</v>
      </c>
      <c r="K32" s="11">
        <f t="shared" si="0"/>
        <v>1</v>
      </c>
      <c r="L32" s="6"/>
      <c r="M32" s="6"/>
    </row>
    <row r="33" spans="1:13" x14ac:dyDescent="0.2">
      <c r="A33" s="20">
        <v>31</v>
      </c>
      <c r="B33" s="15">
        <v>200147170</v>
      </c>
      <c r="C33" s="6"/>
      <c r="D33" s="29" t="s">
        <v>76</v>
      </c>
      <c r="E33" s="15" t="s">
        <v>75</v>
      </c>
      <c r="F33" s="9" t="s">
        <v>21</v>
      </c>
      <c r="G33" s="9" t="s">
        <v>14</v>
      </c>
      <c r="H33" s="15">
        <v>0.05</v>
      </c>
      <c r="I33" s="22">
        <v>0.06</v>
      </c>
      <c r="J33" s="10">
        <v>50</v>
      </c>
      <c r="K33" s="11">
        <f t="shared" si="0"/>
        <v>2.5</v>
      </c>
      <c r="L33" s="6"/>
      <c r="M33" s="6"/>
    </row>
    <row r="34" spans="1:13" x14ac:dyDescent="0.2">
      <c r="A34" s="20">
        <v>32</v>
      </c>
      <c r="B34" s="15">
        <v>200148428</v>
      </c>
      <c r="C34" s="6"/>
      <c r="D34" s="29" t="s">
        <v>31</v>
      </c>
      <c r="E34" s="15" t="s">
        <v>30</v>
      </c>
      <c r="F34" s="9" t="s">
        <v>21</v>
      </c>
      <c r="G34" s="9" t="s">
        <v>14</v>
      </c>
      <c r="H34" s="15">
        <v>0.14899999999999999</v>
      </c>
      <c r="I34" s="22">
        <v>0.17399999999999999</v>
      </c>
      <c r="J34" s="10">
        <v>50</v>
      </c>
      <c r="K34" s="11">
        <f t="shared" si="0"/>
        <v>7.4499999999999993</v>
      </c>
      <c r="L34" s="6"/>
      <c r="M34" s="6"/>
    </row>
    <row r="35" spans="1:13" x14ac:dyDescent="0.2">
      <c r="A35" s="20">
        <v>33</v>
      </c>
      <c r="B35" s="15">
        <v>200849329</v>
      </c>
      <c r="C35" s="6"/>
      <c r="D35" s="29" t="s">
        <v>78</v>
      </c>
      <c r="E35" s="15" t="s">
        <v>77</v>
      </c>
      <c r="F35" s="9" t="s">
        <v>21</v>
      </c>
      <c r="G35" s="9" t="s">
        <v>14</v>
      </c>
      <c r="H35" s="15">
        <v>0.02</v>
      </c>
      <c r="I35" s="22">
        <v>0.03</v>
      </c>
      <c r="J35" s="10">
        <v>50</v>
      </c>
      <c r="K35" s="11">
        <f t="shared" si="0"/>
        <v>1</v>
      </c>
      <c r="L35" s="6"/>
      <c r="M35" s="6"/>
    </row>
    <row r="36" spans="1:13" x14ac:dyDescent="0.2">
      <c r="A36" s="20">
        <v>34</v>
      </c>
      <c r="B36" s="15">
        <v>200147405</v>
      </c>
      <c r="C36" s="6"/>
      <c r="D36" s="29" t="s">
        <v>80</v>
      </c>
      <c r="E36" s="15" t="s">
        <v>79</v>
      </c>
      <c r="F36" s="9" t="s">
        <v>21</v>
      </c>
      <c r="G36" s="9" t="s">
        <v>14</v>
      </c>
      <c r="H36" s="15">
        <v>0.09</v>
      </c>
      <c r="I36" s="22">
        <v>0.09</v>
      </c>
      <c r="J36" s="10">
        <v>50</v>
      </c>
      <c r="K36" s="11">
        <f t="shared" si="0"/>
        <v>4.5</v>
      </c>
      <c r="L36" s="6"/>
      <c r="M36" s="6"/>
    </row>
    <row r="37" spans="1:13" x14ac:dyDescent="0.2">
      <c r="A37" s="20">
        <v>35</v>
      </c>
      <c r="B37" s="15">
        <v>200144490</v>
      </c>
      <c r="C37" s="6"/>
      <c r="D37" s="29" t="s">
        <v>82</v>
      </c>
      <c r="E37" s="15" t="s">
        <v>81</v>
      </c>
      <c r="F37" s="9" t="s">
        <v>21</v>
      </c>
      <c r="G37" s="9" t="s">
        <v>14</v>
      </c>
      <c r="H37" s="15">
        <v>2.5999999999999999E-2</v>
      </c>
      <c r="I37" s="22">
        <v>0.02</v>
      </c>
      <c r="J37" s="10">
        <v>50</v>
      </c>
      <c r="K37" s="11">
        <v>1</v>
      </c>
      <c r="L37" s="6"/>
      <c r="M37" s="6"/>
    </row>
    <row r="38" spans="1:13" x14ac:dyDescent="0.2">
      <c r="A38" s="20">
        <v>36</v>
      </c>
      <c r="B38" s="15">
        <v>200182138</v>
      </c>
      <c r="C38" s="6"/>
      <c r="D38" s="29" t="s">
        <v>84</v>
      </c>
      <c r="E38" s="15" t="s">
        <v>83</v>
      </c>
      <c r="F38" s="9" t="s">
        <v>21</v>
      </c>
      <c r="G38" s="9" t="s">
        <v>14</v>
      </c>
      <c r="H38" s="15">
        <v>2.5000000000000001E-2</v>
      </c>
      <c r="I38" s="22">
        <v>0.02</v>
      </c>
      <c r="J38" s="10">
        <v>50</v>
      </c>
      <c r="K38" s="11">
        <v>1</v>
      </c>
      <c r="L38" s="6"/>
      <c r="M38" s="6"/>
    </row>
    <row r="39" spans="1:13" x14ac:dyDescent="0.2">
      <c r="A39" s="20">
        <v>37</v>
      </c>
      <c r="B39" s="15">
        <v>200779835</v>
      </c>
      <c r="C39" s="6"/>
      <c r="D39" s="29" t="s">
        <v>86</v>
      </c>
      <c r="E39" s="15" t="s">
        <v>85</v>
      </c>
      <c r="F39" s="9" t="s">
        <v>21</v>
      </c>
      <c r="G39" s="9" t="s">
        <v>14</v>
      </c>
      <c r="H39" s="15">
        <v>0.02</v>
      </c>
      <c r="I39" s="22">
        <v>0.03</v>
      </c>
      <c r="J39" s="10">
        <v>50</v>
      </c>
      <c r="K39" s="11">
        <f t="shared" si="0"/>
        <v>1</v>
      </c>
      <c r="L39" s="6"/>
      <c r="M39" s="6"/>
    </row>
    <row r="40" spans="1:13" x14ac:dyDescent="0.2">
      <c r="A40" s="20">
        <v>38</v>
      </c>
      <c r="B40" s="15">
        <v>200678605</v>
      </c>
      <c r="C40" s="6"/>
      <c r="D40" s="29" t="s">
        <v>88</v>
      </c>
      <c r="E40" s="15" t="s">
        <v>87</v>
      </c>
      <c r="F40" s="9" t="s">
        <v>21</v>
      </c>
      <c r="G40" s="9" t="s">
        <v>14</v>
      </c>
      <c r="H40" s="15">
        <v>0.22500000000000001</v>
      </c>
      <c r="I40" s="22">
        <v>0.31</v>
      </c>
      <c r="J40" s="10">
        <v>50</v>
      </c>
      <c r="K40" s="11">
        <f t="shared" si="0"/>
        <v>11.25</v>
      </c>
      <c r="L40" s="6"/>
      <c r="M40" s="6"/>
    </row>
    <row r="41" spans="1:13" x14ac:dyDescent="0.2">
      <c r="A41" s="20">
        <v>39</v>
      </c>
      <c r="B41" s="15">
        <v>200390253</v>
      </c>
      <c r="C41" s="6"/>
      <c r="D41" s="29" t="s">
        <v>90</v>
      </c>
      <c r="E41" s="15" t="s">
        <v>89</v>
      </c>
      <c r="F41" s="9" t="s">
        <v>21</v>
      </c>
      <c r="G41" s="9" t="s">
        <v>14</v>
      </c>
      <c r="H41" s="15">
        <v>0.1804</v>
      </c>
      <c r="I41" s="22">
        <v>0.28000000000000003</v>
      </c>
      <c r="J41" s="10">
        <v>50</v>
      </c>
      <c r="K41" s="11">
        <f t="shared" si="0"/>
        <v>9.02</v>
      </c>
      <c r="L41" s="6"/>
      <c r="M41" s="6"/>
    </row>
    <row r="42" spans="1:13" x14ac:dyDescent="0.2">
      <c r="A42" s="20">
        <v>40</v>
      </c>
      <c r="B42" s="15">
        <v>200173554</v>
      </c>
      <c r="C42" s="6"/>
      <c r="D42" s="29" t="s">
        <v>92</v>
      </c>
      <c r="E42" s="15" t="s">
        <v>91</v>
      </c>
      <c r="F42" s="9" t="s">
        <v>21</v>
      </c>
      <c r="G42" s="9" t="s">
        <v>14</v>
      </c>
      <c r="H42" s="15">
        <v>3.5000000000000003E-2</v>
      </c>
      <c r="I42" s="22">
        <v>0.03</v>
      </c>
      <c r="J42" s="10">
        <v>50</v>
      </c>
      <c r="K42" s="11">
        <v>1.5</v>
      </c>
      <c r="L42" s="6"/>
      <c r="M42" s="6"/>
    </row>
    <row r="43" spans="1:13" x14ac:dyDescent="0.2">
      <c r="A43" s="20">
        <v>41</v>
      </c>
      <c r="B43" s="15">
        <v>200741048</v>
      </c>
      <c r="C43" s="6"/>
      <c r="D43" s="29" t="s">
        <v>94</v>
      </c>
      <c r="E43" s="15" t="s">
        <v>93</v>
      </c>
      <c r="F43" s="9" t="s">
        <v>21</v>
      </c>
      <c r="G43" s="9" t="s">
        <v>14</v>
      </c>
      <c r="H43" s="15">
        <v>0.12</v>
      </c>
      <c r="I43" s="22">
        <v>0.09</v>
      </c>
      <c r="J43" s="10">
        <v>50</v>
      </c>
      <c r="K43" s="11">
        <f t="shared" si="0"/>
        <v>6</v>
      </c>
      <c r="L43" s="6"/>
      <c r="M43" s="6"/>
    </row>
    <row r="44" spans="1:13" x14ac:dyDescent="0.2">
      <c r="A44" s="20">
        <v>42</v>
      </c>
      <c r="B44" s="15"/>
      <c r="C44" s="6"/>
      <c r="D44" s="29" t="s">
        <v>96</v>
      </c>
      <c r="E44" s="15" t="s">
        <v>95</v>
      </c>
      <c r="F44" s="9" t="s">
        <v>21</v>
      </c>
      <c r="G44" s="9" t="s">
        <v>14</v>
      </c>
      <c r="H44" s="15">
        <v>2.5000000000000001E-2</v>
      </c>
      <c r="I44" s="22">
        <v>0.02</v>
      </c>
      <c r="J44" s="10">
        <v>50</v>
      </c>
      <c r="K44" s="11">
        <v>1</v>
      </c>
      <c r="L44" s="6"/>
      <c r="M44" s="6"/>
    </row>
    <row r="45" spans="1:13" x14ac:dyDescent="0.2">
      <c r="A45" s="20">
        <v>43</v>
      </c>
      <c r="B45" s="15">
        <v>200167015</v>
      </c>
      <c r="C45" s="6"/>
      <c r="D45" s="29" t="s">
        <v>98</v>
      </c>
      <c r="E45" s="15" t="s">
        <v>97</v>
      </c>
      <c r="F45" s="9" t="s">
        <v>21</v>
      </c>
      <c r="G45" s="9" t="s">
        <v>14</v>
      </c>
      <c r="H45" s="15">
        <v>5.3199999999999997E-2</v>
      </c>
      <c r="I45" s="22">
        <v>0.55000000000000004</v>
      </c>
      <c r="J45" s="10">
        <v>50</v>
      </c>
      <c r="K45" s="11">
        <f t="shared" si="0"/>
        <v>2.6599999999999997</v>
      </c>
      <c r="L45" s="6"/>
      <c r="M45" s="6"/>
    </row>
    <row r="46" spans="1:13" x14ac:dyDescent="0.2">
      <c r="A46" s="20">
        <v>44</v>
      </c>
      <c r="B46" s="15">
        <v>200466454</v>
      </c>
      <c r="C46" s="6"/>
      <c r="D46" s="29" t="s">
        <v>100</v>
      </c>
      <c r="E46" s="15" t="s">
        <v>99</v>
      </c>
      <c r="F46" s="9" t="s">
        <v>21</v>
      </c>
      <c r="G46" s="9" t="s">
        <v>14</v>
      </c>
      <c r="H46" s="15">
        <v>0.05</v>
      </c>
      <c r="I46" s="22">
        <v>0.05</v>
      </c>
      <c r="J46" s="10">
        <v>50</v>
      </c>
      <c r="K46" s="11">
        <f t="shared" si="0"/>
        <v>2.5</v>
      </c>
      <c r="L46" s="6"/>
      <c r="M46" s="6"/>
    </row>
    <row r="47" spans="1:13" x14ac:dyDescent="0.2">
      <c r="K47" s="3">
        <f>SUM(K3:K46)</f>
        <v>174.78</v>
      </c>
    </row>
  </sheetData>
  <autoFilter ref="A2:M47"/>
  <mergeCells count="1">
    <mergeCell ref="A1:M1"/>
  </mergeCells>
  <phoneticPr fontId="3" type="noConversion"/>
  <printOptions horizontalCentered="1"/>
  <pageMargins left="0.31496062992125984" right="0.31496062992125984" top="0.74803149606299213" bottom="0.74803149606299213" header="0.31496062992125984" footer="0.31496062992125984"/>
  <pageSetup paperSize="9" orientation="landscape" horizontalDpi="4294967292" verticalDpi="4294967292" r:id="rId1"/>
  <headerFooter>
    <oddFooter>&amp;C&amp;8Page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Kenan Karahasanovic</dc:creator>
  <cp:lastModifiedBy>Zaneta Tomic</cp:lastModifiedBy>
  <cp:lastPrinted>2022-04-26T07:38:40Z</cp:lastPrinted>
  <dcterms:created xsi:type="dcterms:W3CDTF">2022-03-02T14:32:24Z</dcterms:created>
  <dcterms:modified xsi:type="dcterms:W3CDTF">2022-05-04T07:43:53Z</dcterms:modified>
</cp:coreProperties>
</file>