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Razmjena podataka za sve\Spiskovi korisnika  FM poljoprivrede\Gorivo po kantonima i opcinama KANTONALNO\"/>
    </mc:Choice>
  </mc:AlternateContent>
  <bookViews>
    <workbookView xWindow="0" yWindow="0" windowWidth="24000" windowHeight="9735"/>
  </bookViews>
  <sheets>
    <sheet name="Sheet1" sheetId="2" r:id="rId1"/>
    <sheet name="Sheet2" sheetId="3" r:id="rId2"/>
  </sheets>
  <definedNames>
    <definedName name="_xlnm._FilterDatabase" localSheetId="0" hidden="1">Sheet1!$A$2:$M$36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2" l="1"/>
  <c r="K34" i="2"/>
  <c r="K33" i="2"/>
  <c r="K32" i="2"/>
  <c r="K30" i="2"/>
  <c r="K28" i="2"/>
  <c r="K29" i="2"/>
  <c r="K16" i="2"/>
  <c r="K4" i="2"/>
  <c r="K7" i="2"/>
  <c r="K8" i="2"/>
  <c r="K10" i="2"/>
  <c r="K11" i="2"/>
  <c r="K12" i="2"/>
  <c r="K13" i="2"/>
  <c r="K14" i="2"/>
  <c r="K15" i="2"/>
  <c r="K19" i="2"/>
  <c r="K20" i="2"/>
  <c r="K21" i="2"/>
  <c r="K22" i="2"/>
  <c r="K23" i="2"/>
  <c r="K24" i="2"/>
  <c r="K25" i="2"/>
  <c r="K26" i="2"/>
  <c r="K27" i="2"/>
  <c r="K3" i="2"/>
</calcChain>
</file>

<file path=xl/sharedStrings.xml><?xml version="1.0" encoding="utf-8"?>
<sst xmlns="http://schemas.openxmlformats.org/spreadsheetml/2006/main" count="146" uniqueCount="82">
  <si>
    <t>ID</t>
  </si>
  <si>
    <t>BK</t>
  </si>
  <si>
    <t>BPG</t>
  </si>
  <si>
    <t>JIB-ID/ JMBG</t>
  </si>
  <si>
    <t>Naziv klijenta</t>
  </si>
  <si>
    <t>Kanton</t>
  </si>
  <si>
    <t>Količina goriva (litara)</t>
  </si>
  <si>
    <t>potpis</t>
  </si>
  <si>
    <t>broj LK</t>
  </si>
  <si>
    <t>prijavljena površina u RPG u 2022  (ha)</t>
  </si>
  <si>
    <t>poticana površina  u 2021 godini</t>
  </si>
  <si>
    <t>Obračun podrške u gorivu za proljetnu sjetvu za poljoprivrednike u FBiH</t>
  </si>
  <si>
    <t>Općina</t>
  </si>
  <si>
    <t>Smajić Fadila</t>
  </si>
  <si>
    <t>2803950107386</t>
  </si>
  <si>
    <t>Ključ</t>
  </si>
  <si>
    <t>Pehadžić Nedim</t>
  </si>
  <si>
    <t>1006961102385</t>
  </si>
  <si>
    <t>Hadžić Mersad</t>
  </si>
  <si>
    <t>1108970102387</t>
  </si>
  <si>
    <t>Palislamović Salih</t>
  </si>
  <si>
    <t>2402963102389</t>
  </si>
  <si>
    <t>Šehić Adil</t>
  </si>
  <si>
    <t>0203969102399</t>
  </si>
  <si>
    <t>Dervišević Besima</t>
  </si>
  <si>
    <t>1102960197802</t>
  </si>
  <si>
    <t>Kananović Izabela</t>
  </si>
  <si>
    <t>2810981107380</t>
  </si>
  <si>
    <t>Džaferović Merima</t>
  </si>
  <si>
    <t>0410961108520</t>
  </si>
  <si>
    <t>Smajić Sedina</t>
  </si>
  <si>
    <t>0905976106477</t>
  </si>
  <si>
    <t>Nezić Mirsad</t>
  </si>
  <si>
    <t>1307960102403</t>
  </si>
  <si>
    <t>BALAGIĆ HASAN</t>
  </si>
  <si>
    <t> 2802976102386</t>
  </si>
  <si>
    <t>DERVIŠEVIĆ DURSUM</t>
  </si>
  <si>
    <t> 2105964102388</t>
  </si>
  <si>
    <t>RIBANOVIĆ ŠEFKA</t>
  </si>
  <si>
    <t> 2808959107380</t>
  </si>
  <si>
    <t>OMANOVIĆ AMELA</t>
  </si>
  <si>
    <t> 0101974189292</t>
  </si>
  <si>
    <t>HASANBEGOVIĆ NAMIRA</t>
  </si>
  <si>
    <t> 0810970107381</t>
  </si>
  <si>
    <t>MUHERINA HAMZO</t>
  </si>
  <si>
    <t> 1904958102399</t>
  </si>
  <si>
    <t>FILIPOVIĆ SABINA</t>
  </si>
  <si>
    <t> 0707974107402</t>
  </si>
  <si>
    <t>IKELJIĆ ADISA</t>
  </si>
  <si>
    <t> 1504981107383</t>
  </si>
  <si>
    <t>DRAGANOVIĆ ALBINA</t>
  </si>
  <si>
    <t> 1008968165016</t>
  </si>
  <si>
    <t>SOFTIĆ FUAD</t>
  </si>
  <si>
    <t> 0101960102402</t>
  </si>
  <si>
    <t>BOSNIĆ SAJMA</t>
  </si>
  <si>
    <t> 2403981107467</t>
  </si>
  <si>
    <t>HRNČIĆ SELMEDIN</t>
  </si>
  <si>
    <t> 2708978102395</t>
  </si>
  <si>
    <t>ČARKIĆ EKRAM</t>
  </si>
  <si>
    <t> 2201969102393</t>
  </si>
  <si>
    <t>BANJALUČKIĆ SAMIRA</t>
  </si>
  <si>
    <t> 2707965107383</t>
  </si>
  <si>
    <t>ČAHUT NIJAZ</t>
  </si>
  <si>
    <t> 2709953102389</t>
  </si>
  <si>
    <t>BOTONJIĆ SENAD</t>
  </si>
  <si>
    <t> 2609967102409</t>
  </si>
  <si>
    <t>Unsko-sanski</t>
  </si>
  <si>
    <t>FARMA "EKO-MILK"VL.Kuburaš I.</t>
  </si>
  <si>
    <t>0905982107388</t>
  </si>
  <si>
    <t>Bukvić Arnesa</t>
  </si>
  <si>
    <t>2506957102385</t>
  </si>
  <si>
    <t>Bajrić Muharem</t>
  </si>
  <si>
    <t>2003969116940</t>
  </si>
  <si>
    <t>Bukvić Semira</t>
  </si>
  <si>
    <t>2406973107392</t>
  </si>
  <si>
    <t>Bukvić Senka</t>
  </si>
  <si>
    <t> 2707958170029</t>
  </si>
  <si>
    <t>NJEMČEVIĆ FAHRUDIN</t>
  </si>
  <si>
    <t>200842260              200969480</t>
  </si>
  <si>
    <t>17013500320                     17013500339</t>
  </si>
  <si>
    <t>4364284810003                0101963102381</t>
  </si>
  <si>
    <t>Poljoprivredna djelatnost "Edo"/                 promjena org. oblika Edhem Medić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</si>
</sst>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name val="Calibri"/>
      <family val="2"/>
    </font>
    <font>
      <b/>
      <sz val="9"/>
      <color indexed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11" fillId="0" borderId="0"/>
    <xf numFmtId="0" fontId="8" fillId="0" borderId="0"/>
    <xf numFmtId="0" fontId="10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0" fillId="0" borderId="0"/>
    <xf numFmtId="0" fontId="8" fillId="0" borderId="0"/>
    <xf numFmtId="0" fontId="3" fillId="0" borderId="0"/>
    <xf numFmtId="0" fontId="12" fillId="0" borderId="0"/>
  </cellStyleXfs>
  <cellXfs count="30">
    <xf numFmtId="0" fontId="0" fillId="0" borderId="0" xfId="0"/>
    <xf numFmtId="0" fontId="6" fillId="0" borderId="0" xfId="0" applyFont="1"/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 applyProtection="1">
      <alignment vertical="center" wrapText="1"/>
    </xf>
    <xf numFmtId="0" fontId="6" fillId="0" borderId="0" xfId="0" applyFont="1" applyAlignment="1"/>
    <xf numFmtId="0" fontId="6" fillId="0" borderId="0" xfId="0" applyFont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/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6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5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1" fontId="5" fillId="0" borderId="1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3" xfId="3"/>
    <cellStyle name="Normal 3" xfId="4"/>
    <cellStyle name="Normal 3 3" xfId="5"/>
    <cellStyle name="Normal 3_Općina Ključ - kantonalni poticaji - do 1 ha (1)" xfId="6"/>
    <cellStyle name="Normal 4" xfId="7"/>
    <cellStyle name="Normal 4 2" xfId="8"/>
    <cellStyle name="Normal 5" xfId="9"/>
    <cellStyle name="Normal 6" xfId="10"/>
    <cellStyle name="Normal 7" xfId="11"/>
    <cellStyle name="Normal 8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382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s-Latn-BA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4" workbookViewId="0">
      <selection activeCell="N35" sqref="N35"/>
    </sheetView>
  </sheetViews>
  <sheetFormatPr defaultRowHeight="12" x14ac:dyDescent="0.2"/>
  <cols>
    <col min="1" max="1" width="6.7109375" style="8" customWidth="1"/>
    <col min="2" max="2" width="12.28515625" style="5" customWidth="1"/>
    <col min="3" max="3" width="10.85546875" style="1" customWidth="1"/>
    <col min="4" max="4" width="13.42578125" style="5" customWidth="1"/>
    <col min="5" max="5" width="26.5703125" style="5" customWidth="1"/>
    <col min="6" max="6" width="9.85546875" style="1" customWidth="1"/>
    <col min="7" max="7" width="13.7109375" style="7" customWidth="1"/>
    <col min="8" max="8" width="8.28515625" style="5" customWidth="1"/>
    <col min="9" max="9" width="6.5703125" style="1" customWidth="1"/>
    <col min="10" max="10" width="0.140625" style="1" hidden="1" customWidth="1"/>
    <col min="11" max="11" width="8" style="1" customWidth="1"/>
    <col min="12" max="13" width="5.7109375" style="1" customWidth="1"/>
    <col min="14" max="14" width="18.7109375" style="1" customWidth="1"/>
    <col min="15" max="15" width="21" style="1" customWidth="1"/>
    <col min="16" max="26" width="10.7109375" style="1" customWidth="1"/>
    <col min="27" max="16384" width="9.140625" style="1"/>
  </cols>
  <sheetData>
    <row r="1" spans="1:13" ht="20.25" customHeight="1" x14ac:dyDescent="0.2">
      <c r="A1" s="27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84" x14ac:dyDescent="0.2">
      <c r="A2" s="3" t="s">
        <v>0</v>
      </c>
      <c r="B2" s="3" t="s">
        <v>1</v>
      </c>
      <c r="C2" s="2" t="s">
        <v>2</v>
      </c>
      <c r="D2" s="3" t="s">
        <v>3</v>
      </c>
      <c r="E2" s="3" t="s">
        <v>4</v>
      </c>
      <c r="F2" s="2" t="s">
        <v>5</v>
      </c>
      <c r="G2" s="6" t="s">
        <v>12</v>
      </c>
      <c r="H2" s="3" t="s">
        <v>10</v>
      </c>
      <c r="I2" s="4" t="s">
        <v>9</v>
      </c>
      <c r="J2" s="4"/>
      <c r="K2" s="2" t="s">
        <v>6</v>
      </c>
      <c r="L2" s="2" t="s">
        <v>8</v>
      </c>
      <c r="M2" s="2" t="s">
        <v>7</v>
      </c>
    </row>
    <row r="3" spans="1:13" s="15" customFormat="1" x14ac:dyDescent="0.2">
      <c r="A3" s="9">
        <v>1</v>
      </c>
      <c r="B3" s="10">
        <v>200301161</v>
      </c>
      <c r="C3" s="11">
        <v>12631400122</v>
      </c>
      <c r="D3" s="12" t="s">
        <v>14</v>
      </c>
      <c r="E3" s="13" t="s">
        <v>13</v>
      </c>
      <c r="F3" s="11" t="s">
        <v>66</v>
      </c>
      <c r="G3" s="14" t="s">
        <v>15</v>
      </c>
      <c r="H3" s="10">
        <v>7.0000000000000007E-2</v>
      </c>
      <c r="I3" s="11">
        <v>0.2</v>
      </c>
      <c r="J3" s="11">
        <v>50</v>
      </c>
      <c r="K3" s="11">
        <f>H3*J3</f>
        <v>3.5000000000000004</v>
      </c>
      <c r="L3" s="11"/>
      <c r="M3" s="11"/>
    </row>
    <row r="4" spans="1:13" s="15" customFormat="1" x14ac:dyDescent="0.2">
      <c r="A4" s="9">
        <v>2</v>
      </c>
      <c r="B4" s="10">
        <v>200569750</v>
      </c>
      <c r="C4" s="11">
        <v>17013500223</v>
      </c>
      <c r="D4" s="12" t="s">
        <v>17</v>
      </c>
      <c r="E4" s="13" t="s">
        <v>16</v>
      </c>
      <c r="F4" s="11" t="s">
        <v>66</v>
      </c>
      <c r="G4" s="14" t="s">
        <v>15</v>
      </c>
      <c r="H4" s="10">
        <v>8.3000000000000004E-2</v>
      </c>
      <c r="I4" s="11">
        <v>0.23</v>
      </c>
      <c r="J4" s="11">
        <v>50</v>
      </c>
      <c r="K4" s="11">
        <f t="shared" ref="K4:K34" si="0">H4*J4</f>
        <v>4.1500000000000004</v>
      </c>
      <c r="L4" s="11"/>
      <c r="M4" s="11"/>
    </row>
    <row r="5" spans="1:13" s="15" customFormat="1" x14ac:dyDescent="0.2">
      <c r="A5" s="9">
        <v>3</v>
      </c>
      <c r="B5" s="10">
        <v>200380827</v>
      </c>
      <c r="C5" s="11">
        <v>17013500150</v>
      </c>
      <c r="D5" s="12" t="s">
        <v>19</v>
      </c>
      <c r="E5" s="13" t="s">
        <v>18</v>
      </c>
      <c r="F5" s="11" t="s">
        <v>66</v>
      </c>
      <c r="G5" s="14" t="s">
        <v>15</v>
      </c>
      <c r="H5" s="10">
        <v>0.13</v>
      </c>
      <c r="I5" s="11">
        <v>0.1</v>
      </c>
      <c r="J5" s="11">
        <v>50</v>
      </c>
      <c r="K5" s="11">
        <v>5</v>
      </c>
      <c r="L5" s="11"/>
      <c r="M5" s="11"/>
    </row>
    <row r="6" spans="1:13" s="15" customFormat="1" x14ac:dyDescent="0.2">
      <c r="A6" s="9">
        <v>4</v>
      </c>
      <c r="B6" s="10">
        <v>200384687</v>
      </c>
      <c r="C6" s="11">
        <v>17008900221</v>
      </c>
      <c r="D6" s="12" t="s">
        <v>21</v>
      </c>
      <c r="E6" s="10" t="s">
        <v>20</v>
      </c>
      <c r="F6" s="11" t="s">
        <v>66</v>
      </c>
      <c r="G6" s="14" t="s">
        <v>15</v>
      </c>
      <c r="H6" s="10">
        <v>0.81</v>
      </c>
      <c r="I6" s="11">
        <v>0.21</v>
      </c>
      <c r="J6" s="11">
        <v>50</v>
      </c>
      <c r="K6" s="11">
        <v>10.5</v>
      </c>
      <c r="L6" s="11"/>
      <c r="M6" s="11"/>
    </row>
    <row r="7" spans="1:13" s="15" customFormat="1" x14ac:dyDescent="0.2">
      <c r="A7" s="9">
        <v>5</v>
      </c>
      <c r="B7" s="10">
        <v>200438540</v>
      </c>
      <c r="C7" s="11">
        <v>12631400777</v>
      </c>
      <c r="D7" s="12" t="s">
        <v>23</v>
      </c>
      <c r="E7" s="13" t="s">
        <v>22</v>
      </c>
      <c r="F7" s="11" t="s">
        <v>66</v>
      </c>
      <c r="G7" s="14" t="s">
        <v>15</v>
      </c>
      <c r="H7" s="10">
        <v>0.29699999999999999</v>
      </c>
      <c r="I7" s="11">
        <v>0.15</v>
      </c>
      <c r="J7" s="11">
        <v>50</v>
      </c>
      <c r="K7" s="11">
        <f t="shared" si="0"/>
        <v>14.85</v>
      </c>
      <c r="L7" s="11"/>
      <c r="M7" s="11"/>
    </row>
    <row r="8" spans="1:13" s="15" customFormat="1" x14ac:dyDescent="0.2">
      <c r="A8" s="9">
        <v>6</v>
      </c>
      <c r="B8" s="10">
        <v>200307208</v>
      </c>
      <c r="C8" s="11">
        <v>12631400130</v>
      </c>
      <c r="D8" s="12" t="s">
        <v>25</v>
      </c>
      <c r="E8" s="13" t="s">
        <v>24</v>
      </c>
      <c r="F8" s="11" t="s">
        <v>66</v>
      </c>
      <c r="G8" s="14" t="s">
        <v>15</v>
      </c>
      <c r="H8" s="10">
        <v>0.08</v>
      </c>
      <c r="I8" s="11">
        <v>0.15</v>
      </c>
      <c r="J8" s="11">
        <v>50</v>
      </c>
      <c r="K8" s="11">
        <f t="shared" si="0"/>
        <v>4</v>
      </c>
      <c r="L8" s="11"/>
      <c r="M8" s="11"/>
    </row>
    <row r="9" spans="1:13" s="15" customFormat="1" x14ac:dyDescent="0.2">
      <c r="A9" s="9">
        <v>7</v>
      </c>
      <c r="B9" s="10">
        <v>200740823</v>
      </c>
      <c r="C9" s="11">
        <v>17013500304</v>
      </c>
      <c r="D9" s="12" t="s">
        <v>27</v>
      </c>
      <c r="E9" s="10" t="s">
        <v>26</v>
      </c>
      <c r="F9" s="11" t="s">
        <v>66</v>
      </c>
      <c r="G9" s="14" t="s">
        <v>15</v>
      </c>
      <c r="H9" s="10">
        <v>0.28999999999999998</v>
      </c>
      <c r="I9" s="11">
        <v>0.24</v>
      </c>
      <c r="J9" s="11">
        <v>50</v>
      </c>
      <c r="K9" s="11">
        <v>12</v>
      </c>
      <c r="L9" s="11"/>
      <c r="M9" s="11"/>
    </row>
    <row r="10" spans="1:13" s="15" customFormat="1" x14ac:dyDescent="0.2">
      <c r="A10" s="9">
        <v>8</v>
      </c>
      <c r="B10" s="10">
        <v>200694090</v>
      </c>
      <c r="C10" s="11">
        <v>12631401234</v>
      </c>
      <c r="D10" s="12" t="s">
        <v>29</v>
      </c>
      <c r="E10" s="13" t="s">
        <v>28</v>
      </c>
      <c r="F10" s="11" t="s">
        <v>66</v>
      </c>
      <c r="G10" s="14" t="s">
        <v>15</v>
      </c>
      <c r="H10" s="10">
        <v>0.08</v>
      </c>
      <c r="I10" s="11">
        <v>0.2</v>
      </c>
      <c r="J10" s="11">
        <v>50</v>
      </c>
      <c r="K10" s="11">
        <f t="shared" si="0"/>
        <v>4</v>
      </c>
      <c r="L10" s="11"/>
      <c r="M10" s="11"/>
    </row>
    <row r="11" spans="1:13" s="15" customFormat="1" x14ac:dyDescent="0.2">
      <c r="A11" s="9">
        <v>9</v>
      </c>
      <c r="B11" s="10">
        <v>200323840</v>
      </c>
      <c r="C11" s="11">
        <v>12663200036</v>
      </c>
      <c r="D11" s="12" t="s">
        <v>31</v>
      </c>
      <c r="E11" s="13" t="s">
        <v>30</v>
      </c>
      <c r="F11" s="11" t="s">
        <v>66</v>
      </c>
      <c r="G11" s="14" t="s">
        <v>15</v>
      </c>
      <c r="H11" s="10">
        <v>9.0999999999999998E-2</v>
      </c>
      <c r="I11" s="11">
        <v>0.19</v>
      </c>
      <c r="J11" s="11">
        <v>50</v>
      </c>
      <c r="K11" s="11">
        <f t="shared" si="0"/>
        <v>4.55</v>
      </c>
      <c r="L11" s="11"/>
      <c r="M11" s="11"/>
    </row>
    <row r="12" spans="1:13" s="15" customFormat="1" x14ac:dyDescent="0.2">
      <c r="A12" s="9">
        <v>10</v>
      </c>
      <c r="B12" s="10">
        <v>200462890</v>
      </c>
      <c r="C12" s="11">
        <v>12657800340</v>
      </c>
      <c r="D12" s="12" t="s">
        <v>33</v>
      </c>
      <c r="E12" s="13" t="s">
        <v>32</v>
      </c>
      <c r="F12" s="11" t="s">
        <v>66</v>
      </c>
      <c r="G12" s="14" t="s">
        <v>15</v>
      </c>
      <c r="H12" s="10">
        <v>0.08</v>
      </c>
      <c r="I12" s="11">
        <v>0.22</v>
      </c>
      <c r="J12" s="11">
        <v>50</v>
      </c>
      <c r="K12" s="11">
        <f t="shared" si="0"/>
        <v>4</v>
      </c>
      <c r="L12" s="11"/>
      <c r="M12" s="11"/>
    </row>
    <row r="13" spans="1:13" s="15" customFormat="1" x14ac:dyDescent="0.2">
      <c r="A13" s="9">
        <v>11</v>
      </c>
      <c r="B13" s="16">
        <v>200838491</v>
      </c>
      <c r="C13" s="11">
        <v>12649700786</v>
      </c>
      <c r="D13" s="16" t="s">
        <v>35</v>
      </c>
      <c r="E13" s="16" t="s">
        <v>34</v>
      </c>
      <c r="F13" s="11" t="s">
        <v>66</v>
      </c>
      <c r="G13" s="14" t="s">
        <v>15</v>
      </c>
      <c r="H13" s="16">
        <v>2.3199999999999998E-2</v>
      </c>
      <c r="I13" s="17">
        <v>3.5000000000000003E-2</v>
      </c>
      <c r="J13" s="11">
        <v>50</v>
      </c>
      <c r="K13" s="11">
        <f t="shared" si="0"/>
        <v>1.1599999999999999</v>
      </c>
      <c r="L13" s="11"/>
      <c r="M13" s="11"/>
    </row>
    <row r="14" spans="1:13" s="15" customFormat="1" x14ac:dyDescent="0.2">
      <c r="A14" s="9">
        <v>12</v>
      </c>
      <c r="B14" s="16">
        <v>200381858</v>
      </c>
      <c r="C14" s="11">
        <v>12598900289</v>
      </c>
      <c r="D14" s="16" t="s">
        <v>37</v>
      </c>
      <c r="E14" s="16" t="s">
        <v>36</v>
      </c>
      <c r="F14" s="11" t="s">
        <v>66</v>
      </c>
      <c r="G14" s="14" t="s">
        <v>15</v>
      </c>
      <c r="H14" s="16">
        <v>0.03</v>
      </c>
      <c r="I14" s="18">
        <v>0.04</v>
      </c>
      <c r="J14" s="11">
        <v>50</v>
      </c>
      <c r="K14" s="11">
        <f t="shared" si="0"/>
        <v>1.5</v>
      </c>
      <c r="L14" s="11"/>
      <c r="M14" s="11"/>
    </row>
    <row r="15" spans="1:13" s="15" customFormat="1" x14ac:dyDescent="0.2">
      <c r="A15" s="9">
        <v>13</v>
      </c>
      <c r="B15" s="16">
        <v>200616375</v>
      </c>
      <c r="C15" s="11">
        <v>12627600443</v>
      </c>
      <c r="D15" s="16" t="s">
        <v>39</v>
      </c>
      <c r="E15" s="16" t="s">
        <v>38</v>
      </c>
      <c r="F15" s="11" t="s">
        <v>66</v>
      </c>
      <c r="G15" s="14" t="s">
        <v>15</v>
      </c>
      <c r="H15" s="16">
        <v>0.03</v>
      </c>
      <c r="I15" s="17">
        <v>0.03</v>
      </c>
      <c r="J15" s="11">
        <v>50</v>
      </c>
      <c r="K15" s="11">
        <f t="shared" si="0"/>
        <v>1.5</v>
      </c>
      <c r="L15" s="11"/>
      <c r="M15" s="11"/>
    </row>
    <row r="16" spans="1:13" s="15" customFormat="1" x14ac:dyDescent="0.2">
      <c r="A16" s="9">
        <v>14</v>
      </c>
      <c r="B16" s="16">
        <v>200614569</v>
      </c>
      <c r="C16" s="11">
        <v>12598900467</v>
      </c>
      <c r="D16" s="16" t="s">
        <v>41</v>
      </c>
      <c r="E16" s="16" t="s">
        <v>40</v>
      </c>
      <c r="F16" s="11" t="s">
        <v>66</v>
      </c>
      <c r="G16" s="14" t="s">
        <v>15</v>
      </c>
      <c r="H16" s="16">
        <v>0.02</v>
      </c>
      <c r="I16" s="17">
        <v>0.02</v>
      </c>
      <c r="J16" s="11">
        <v>50</v>
      </c>
      <c r="K16" s="11">
        <f>H16*J16</f>
        <v>1</v>
      </c>
      <c r="L16" s="11"/>
      <c r="M16" s="11"/>
    </row>
    <row r="17" spans="1:14" s="15" customFormat="1" x14ac:dyDescent="0.2">
      <c r="A17" s="9">
        <v>15</v>
      </c>
      <c r="B17" s="16">
        <v>200380851</v>
      </c>
      <c r="C17" s="11">
        <v>12630600322</v>
      </c>
      <c r="D17" s="16" t="s">
        <v>43</v>
      </c>
      <c r="E17" s="16" t="s">
        <v>42</v>
      </c>
      <c r="F17" s="11" t="s">
        <v>66</v>
      </c>
      <c r="G17" s="14" t="s">
        <v>15</v>
      </c>
      <c r="H17" s="16">
        <v>0.03</v>
      </c>
      <c r="I17" s="17">
        <v>0.04</v>
      </c>
      <c r="J17" s="11">
        <v>50</v>
      </c>
      <c r="K17" s="11">
        <v>1.5</v>
      </c>
      <c r="L17" s="11"/>
      <c r="M17" s="11"/>
    </row>
    <row r="18" spans="1:14" s="15" customFormat="1" x14ac:dyDescent="0.2">
      <c r="A18" s="9">
        <v>16</v>
      </c>
      <c r="B18" s="16">
        <v>200304845</v>
      </c>
      <c r="C18" s="11">
        <v>12627600249</v>
      </c>
      <c r="D18" s="16" t="s">
        <v>45</v>
      </c>
      <c r="E18" s="16" t="s">
        <v>44</v>
      </c>
      <c r="F18" s="11" t="s">
        <v>66</v>
      </c>
      <c r="G18" s="14" t="s">
        <v>15</v>
      </c>
      <c r="H18" s="16">
        <v>2.1999999999999999E-2</v>
      </c>
      <c r="I18" s="17">
        <v>0.02</v>
      </c>
      <c r="J18" s="11">
        <v>50</v>
      </c>
      <c r="K18" s="11">
        <v>1</v>
      </c>
      <c r="L18" s="11"/>
      <c r="M18" s="11"/>
    </row>
    <row r="19" spans="1:14" s="15" customFormat="1" x14ac:dyDescent="0.2">
      <c r="A19" s="9">
        <v>17</v>
      </c>
      <c r="B19" s="16">
        <v>200617037</v>
      </c>
      <c r="C19" s="11">
        <v>12631400939</v>
      </c>
      <c r="D19" s="16" t="s">
        <v>47</v>
      </c>
      <c r="E19" s="16" t="s">
        <v>46</v>
      </c>
      <c r="F19" s="11" t="s">
        <v>66</v>
      </c>
      <c r="G19" s="14" t="s">
        <v>15</v>
      </c>
      <c r="H19" s="16">
        <v>0.02</v>
      </c>
      <c r="I19" s="17">
        <v>0.02</v>
      </c>
      <c r="J19" s="11">
        <v>50</v>
      </c>
      <c r="K19" s="11">
        <f t="shared" si="0"/>
        <v>1</v>
      </c>
      <c r="L19" s="11"/>
      <c r="M19" s="11"/>
    </row>
    <row r="20" spans="1:14" s="15" customFormat="1" x14ac:dyDescent="0.2">
      <c r="A20" s="9">
        <v>18</v>
      </c>
      <c r="B20" s="16">
        <v>200569377</v>
      </c>
      <c r="C20" s="11">
        <v>12635700694</v>
      </c>
      <c r="D20" s="16" t="s">
        <v>49</v>
      </c>
      <c r="E20" s="16" t="s">
        <v>48</v>
      </c>
      <c r="F20" s="11" t="s">
        <v>66</v>
      </c>
      <c r="G20" s="14" t="s">
        <v>15</v>
      </c>
      <c r="H20" s="16">
        <v>0.05</v>
      </c>
      <c r="I20" s="17">
        <v>0.05</v>
      </c>
      <c r="J20" s="11">
        <v>50</v>
      </c>
      <c r="K20" s="11">
        <f t="shared" si="0"/>
        <v>2.5</v>
      </c>
      <c r="L20" s="11"/>
      <c r="M20" s="11"/>
    </row>
    <row r="21" spans="1:14" s="15" customFormat="1" x14ac:dyDescent="0.2">
      <c r="A21" s="9">
        <v>19</v>
      </c>
      <c r="B21" s="16">
        <v>200616880</v>
      </c>
      <c r="C21" s="11">
        <v>12631400912</v>
      </c>
      <c r="D21" s="16" t="s">
        <v>51</v>
      </c>
      <c r="E21" s="16" t="s">
        <v>50</v>
      </c>
      <c r="F21" s="11" t="s">
        <v>66</v>
      </c>
      <c r="G21" s="14" t="s">
        <v>15</v>
      </c>
      <c r="H21" s="16">
        <v>2.5000000000000001E-2</v>
      </c>
      <c r="I21" s="17">
        <v>3.5000000000000003E-2</v>
      </c>
      <c r="J21" s="11">
        <v>50</v>
      </c>
      <c r="K21" s="11">
        <f t="shared" si="0"/>
        <v>1.25</v>
      </c>
      <c r="L21" s="11"/>
      <c r="M21" s="11"/>
    </row>
    <row r="22" spans="1:14" s="15" customFormat="1" x14ac:dyDescent="0.2">
      <c r="A22" s="9">
        <v>20</v>
      </c>
      <c r="B22" s="16">
        <v>200616987</v>
      </c>
      <c r="C22" s="11">
        <v>12651900180</v>
      </c>
      <c r="D22" s="16" t="s">
        <v>53</v>
      </c>
      <c r="E22" s="16" t="s">
        <v>52</v>
      </c>
      <c r="F22" s="11" t="s">
        <v>66</v>
      </c>
      <c r="G22" s="14" t="s">
        <v>15</v>
      </c>
      <c r="H22" s="16">
        <v>0.04</v>
      </c>
      <c r="I22" s="17">
        <v>0.04</v>
      </c>
      <c r="J22" s="11">
        <v>50</v>
      </c>
      <c r="K22" s="11">
        <f t="shared" si="0"/>
        <v>2</v>
      </c>
      <c r="L22" s="11"/>
      <c r="M22" s="11"/>
    </row>
    <row r="23" spans="1:14" s="15" customFormat="1" x14ac:dyDescent="0.2">
      <c r="A23" s="9">
        <v>21</v>
      </c>
      <c r="B23" s="16">
        <v>200382781</v>
      </c>
      <c r="C23" s="11">
        <v>12635700422</v>
      </c>
      <c r="D23" s="16" t="s">
        <v>55</v>
      </c>
      <c r="E23" s="16" t="s">
        <v>54</v>
      </c>
      <c r="F23" s="11" t="s">
        <v>66</v>
      </c>
      <c r="G23" s="14" t="s">
        <v>15</v>
      </c>
      <c r="H23" s="16">
        <v>5.5E-2</v>
      </c>
      <c r="I23" s="17">
        <v>0.06</v>
      </c>
      <c r="J23" s="11">
        <v>50</v>
      </c>
      <c r="K23" s="11">
        <f t="shared" si="0"/>
        <v>2.75</v>
      </c>
      <c r="L23" s="11"/>
      <c r="M23" s="11"/>
    </row>
    <row r="24" spans="1:14" s="15" customFormat="1" x14ac:dyDescent="0.2">
      <c r="A24" s="9">
        <v>22</v>
      </c>
      <c r="B24" s="16">
        <v>200438604</v>
      </c>
      <c r="C24" s="11">
        <v>17008900205</v>
      </c>
      <c r="D24" s="16" t="s">
        <v>57</v>
      </c>
      <c r="E24" s="16" t="s">
        <v>56</v>
      </c>
      <c r="F24" s="11" t="s">
        <v>66</v>
      </c>
      <c r="G24" s="14" t="s">
        <v>15</v>
      </c>
      <c r="H24" s="16">
        <v>5.5E-2</v>
      </c>
      <c r="I24" s="17">
        <v>5.5E-2</v>
      </c>
      <c r="J24" s="11">
        <v>50</v>
      </c>
      <c r="K24" s="11">
        <f t="shared" si="0"/>
        <v>2.75</v>
      </c>
      <c r="L24" s="11"/>
      <c r="M24" s="11"/>
    </row>
    <row r="25" spans="1:14" s="15" customFormat="1" x14ac:dyDescent="0.2">
      <c r="A25" s="9">
        <v>23</v>
      </c>
      <c r="B25" s="16">
        <v>200271424</v>
      </c>
      <c r="C25" s="11">
        <v>12635700104</v>
      </c>
      <c r="D25" s="16" t="s">
        <v>59</v>
      </c>
      <c r="E25" s="16" t="s">
        <v>58</v>
      </c>
      <c r="F25" s="11" t="s">
        <v>66</v>
      </c>
      <c r="G25" s="14" t="s">
        <v>15</v>
      </c>
      <c r="H25" s="16">
        <v>0.03</v>
      </c>
      <c r="I25" s="17">
        <v>0.03</v>
      </c>
      <c r="J25" s="11">
        <v>50</v>
      </c>
      <c r="K25" s="11">
        <f t="shared" si="0"/>
        <v>1.5</v>
      </c>
      <c r="L25" s="11"/>
      <c r="M25" s="11"/>
    </row>
    <row r="26" spans="1:14" s="15" customFormat="1" x14ac:dyDescent="0.2">
      <c r="A26" s="9">
        <v>24</v>
      </c>
      <c r="B26" s="16">
        <v>200385519</v>
      </c>
      <c r="C26" s="11">
        <v>12631400580</v>
      </c>
      <c r="D26" s="16" t="s">
        <v>61</v>
      </c>
      <c r="E26" s="16" t="s">
        <v>60</v>
      </c>
      <c r="F26" s="11" t="s">
        <v>66</v>
      </c>
      <c r="G26" s="14" t="s">
        <v>15</v>
      </c>
      <c r="H26" s="16">
        <v>0.02</v>
      </c>
      <c r="I26" s="17">
        <v>0.02</v>
      </c>
      <c r="J26" s="11">
        <v>50</v>
      </c>
      <c r="K26" s="11">
        <f t="shared" si="0"/>
        <v>1</v>
      </c>
      <c r="L26" s="11"/>
      <c r="M26" s="11"/>
    </row>
    <row r="27" spans="1:14" s="15" customFormat="1" x14ac:dyDescent="0.2">
      <c r="A27" s="9">
        <v>25</v>
      </c>
      <c r="B27" s="16">
        <v>200284070</v>
      </c>
      <c r="C27" s="11">
        <v>12628400227</v>
      </c>
      <c r="D27" s="16" t="s">
        <v>63</v>
      </c>
      <c r="E27" s="16" t="s">
        <v>62</v>
      </c>
      <c r="F27" s="11" t="s">
        <v>66</v>
      </c>
      <c r="G27" s="14" t="s">
        <v>15</v>
      </c>
      <c r="H27" s="16">
        <v>4.6300000000000001E-2</v>
      </c>
      <c r="I27" s="17">
        <v>0.05</v>
      </c>
      <c r="J27" s="11">
        <v>50</v>
      </c>
      <c r="K27" s="11">
        <f t="shared" si="0"/>
        <v>2.3149999999999999</v>
      </c>
      <c r="L27" s="11"/>
      <c r="M27" s="11"/>
    </row>
    <row r="28" spans="1:14" s="15" customFormat="1" x14ac:dyDescent="0.2">
      <c r="A28" s="9">
        <v>26</v>
      </c>
      <c r="B28" s="16">
        <v>200617762</v>
      </c>
      <c r="C28" s="11">
        <v>12598900475</v>
      </c>
      <c r="D28" s="16" t="s">
        <v>65</v>
      </c>
      <c r="E28" s="16" t="s">
        <v>64</v>
      </c>
      <c r="F28" s="11" t="s">
        <v>66</v>
      </c>
      <c r="G28" s="14" t="s">
        <v>15</v>
      </c>
      <c r="H28" s="16">
        <v>0.02</v>
      </c>
      <c r="I28" s="17">
        <v>0.02</v>
      </c>
      <c r="J28" s="11">
        <v>50</v>
      </c>
      <c r="K28" s="11">
        <f t="shared" si="0"/>
        <v>1</v>
      </c>
      <c r="L28" s="11"/>
      <c r="M28" s="11"/>
    </row>
    <row r="29" spans="1:14" s="15" customFormat="1" x14ac:dyDescent="0.2">
      <c r="A29" s="9">
        <v>27</v>
      </c>
      <c r="B29" s="10">
        <v>200647858</v>
      </c>
      <c r="C29" s="13">
        <v>12657800420</v>
      </c>
      <c r="D29" s="26">
        <v>4364040860009</v>
      </c>
      <c r="E29" s="10" t="s">
        <v>67</v>
      </c>
      <c r="F29" s="13" t="s">
        <v>66</v>
      </c>
      <c r="G29" s="14" t="s">
        <v>15</v>
      </c>
      <c r="H29" s="10">
        <v>2.5000000000000001E-2</v>
      </c>
      <c r="I29" s="13">
        <v>3.5000000000000003E-2</v>
      </c>
      <c r="J29" s="13">
        <v>50</v>
      </c>
      <c r="K29" s="13">
        <f t="shared" si="0"/>
        <v>1.25</v>
      </c>
      <c r="L29" s="13"/>
      <c r="M29" s="13"/>
      <c r="N29" s="19"/>
    </row>
    <row r="30" spans="1:14" x14ac:dyDescent="0.2">
      <c r="A30" s="9">
        <v>28</v>
      </c>
      <c r="B30" s="10">
        <v>200919084</v>
      </c>
      <c r="C30" s="13">
        <v>12628400812</v>
      </c>
      <c r="D30" s="12" t="s">
        <v>68</v>
      </c>
      <c r="E30" s="13" t="s">
        <v>69</v>
      </c>
      <c r="F30" s="13" t="s">
        <v>66</v>
      </c>
      <c r="G30" s="13" t="s">
        <v>15</v>
      </c>
      <c r="H30" s="10">
        <v>0.1</v>
      </c>
      <c r="I30" s="13">
        <v>0.1</v>
      </c>
      <c r="J30" s="13">
        <v>50</v>
      </c>
      <c r="K30" s="13">
        <f t="shared" si="0"/>
        <v>5</v>
      </c>
      <c r="L30" s="13"/>
      <c r="M30" s="13"/>
    </row>
    <row r="31" spans="1:14" ht="24" x14ac:dyDescent="0.2">
      <c r="A31" s="9">
        <v>29</v>
      </c>
      <c r="B31" s="20" t="s">
        <v>78</v>
      </c>
      <c r="C31" s="22" t="s">
        <v>79</v>
      </c>
      <c r="D31" s="21" t="s">
        <v>80</v>
      </c>
      <c r="E31" s="22" t="s">
        <v>81</v>
      </c>
      <c r="F31" s="13" t="s">
        <v>66</v>
      </c>
      <c r="G31" s="13" t="s">
        <v>15</v>
      </c>
      <c r="H31" s="10">
        <v>0.1</v>
      </c>
      <c r="I31" s="13">
        <v>0.05</v>
      </c>
      <c r="J31" s="13">
        <v>50</v>
      </c>
      <c r="K31" s="13">
        <v>2.5</v>
      </c>
      <c r="L31" s="13"/>
      <c r="M31" s="13"/>
    </row>
    <row r="32" spans="1:14" x14ac:dyDescent="0.2">
      <c r="A32" s="9">
        <v>30</v>
      </c>
      <c r="B32" s="10">
        <v>200921232</v>
      </c>
      <c r="C32" s="13">
        <v>12663200311</v>
      </c>
      <c r="D32" s="12" t="s">
        <v>70</v>
      </c>
      <c r="E32" s="13" t="s">
        <v>71</v>
      </c>
      <c r="F32" s="13" t="s">
        <v>66</v>
      </c>
      <c r="G32" s="13" t="s">
        <v>15</v>
      </c>
      <c r="H32" s="10">
        <v>7.0000000000000007E-2</v>
      </c>
      <c r="I32" s="13">
        <v>7.0000000000000007E-2</v>
      </c>
      <c r="J32" s="13">
        <v>50</v>
      </c>
      <c r="K32" s="13">
        <f t="shared" si="0"/>
        <v>3.5000000000000004</v>
      </c>
      <c r="L32" s="13"/>
      <c r="M32" s="13"/>
    </row>
    <row r="33" spans="1:13" x14ac:dyDescent="0.2">
      <c r="A33" s="9">
        <v>31</v>
      </c>
      <c r="B33" s="10">
        <v>200515684</v>
      </c>
      <c r="C33" s="13">
        <v>12628400545</v>
      </c>
      <c r="D33" s="12" t="s">
        <v>72</v>
      </c>
      <c r="E33" s="10" t="s">
        <v>73</v>
      </c>
      <c r="F33" s="13" t="s">
        <v>66</v>
      </c>
      <c r="G33" s="13" t="s">
        <v>15</v>
      </c>
      <c r="H33" s="10">
        <v>0.11</v>
      </c>
      <c r="I33" s="13">
        <v>0.11</v>
      </c>
      <c r="J33" s="13">
        <v>50</v>
      </c>
      <c r="K33" s="13">
        <f t="shared" si="0"/>
        <v>5.5</v>
      </c>
      <c r="L33" s="13"/>
      <c r="M33" s="13"/>
    </row>
    <row r="34" spans="1:13" x14ac:dyDescent="0.2">
      <c r="A34" s="9">
        <v>32</v>
      </c>
      <c r="B34" s="10">
        <v>200631552</v>
      </c>
      <c r="C34" s="13">
        <v>12628400669</v>
      </c>
      <c r="D34" s="12" t="s">
        <v>74</v>
      </c>
      <c r="E34" s="13" t="s">
        <v>75</v>
      </c>
      <c r="F34" s="13" t="s">
        <v>66</v>
      </c>
      <c r="G34" s="13" t="s">
        <v>15</v>
      </c>
      <c r="H34" s="10">
        <v>0.05</v>
      </c>
      <c r="I34" s="13">
        <v>0.05</v>
      </c>
      <c r="J34" s="13">
        <v>50</v>
      </c>
      <c r="K34" s="13">
        <f t="shared" si="0"/>
        <v>2.5</v>
      </c>
      <c r="L34" s="13"/>
      <c r="M34" s="13"/>
    </row>
    <row r="35" spans="1:13" x14ac:dyDescent="0.2">
      <c r="A35" s="9">
        <v>33</v>
      </c>
      <c r="B35" s="24">
        <v>200074815</v>
      </c>
      <c r="C35" s="23">
        <v>19201500616</v>
      </c>
      <c r="D35" s="24" t="s">
        <v>76</v>
      </c>
      <c r="E35" s="24" t="s">
        <v>77</v>
      </c>
      <c r="F35" s="23" t="s">
        <v>66</v>
      </c>
      <c r="G35" s="23" t="s">
        <v>15</v>
      </c>
      <c r="H35" s="24">
        <v>1.7</v>
      </c>
      <c r="I35" s="24">
        <v>1.53</v>
      </c>
      <c r="J35" s="24">
        <v>50</v>
      </c>
      <c r="K35" s="23">
        <v>76.5</v>
      </c>
      <c r="L35" s="23"/>
      <c r="M35" s="25"/>
    </row>
    <row r="36" spans="1:13" x14ac:dyDescent="0.2">
      <c r="K36" s="1">
        <f>SUM(K3:K35)</f>
        <v>189.02499999999998</v>
      </c>
    </row>
  </sheetData>
  <autoFilter ref="A2:M36"/>
  <mergeCells count="1">
    <mergeCell ref="A1:M1"/>
  </mergeCells>
  <phoneticPr fontId="4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4294967292" verticalDpi="4294967292" r:id="rId1"/>
  <headerFooter>
    <oddFooter>&amp;C&amp;8Page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E25" sqref="E25"/>
    </sheetView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Zaneta Tomic</cp:lastModifiedBy>
  <cp:lastPrinted>2022-04-26T07:26:56Z</cp:lastPrinted>
  <dcterms:created xsi:type="dcterms:W3CDTF">2022-03-02T14:32:24Z</dcterms:created>
  <dcterms:modified xsi:type="dcterms:W3CDTF">2022-05-04T07:48:18Z</dcterms:modified>
</cp:coreProperties>
</file>